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<sst xmlns="http://schemas.openxmlformats.org/spreadsheetml/2006/main" count="944" uniqueCount="589">
  <si>
    <t>460</t>
  </si>
  <si>
    <t>КДК 003М</t>
  </si>
  <si>
    <t>Маскираторы видеоизображения</t>
  </si>
  <si>
    <t>RS450</t>
  </si>
  <si>
    <t>RST800</t>
  </si>
  <si>
    <t>RS100</t>
  </si>
  <si>
    <t>Многоканальный комплекс контроля сетей стандарта POCSAG</t>
  </si>
  <si>
    <t>Одноканальный комплекс контроля сетей стандарта POCSAG</t>
  </si>
  <si>
    <t>Система мониторинга сетей сотовой связи стандарта NMT-450</t>
  </si>
  <si>
    <t>Система мониторинга сетей сотовой связи стандарта AMPS/DAMPS</t>
  </si>
  <si>
    <t>RSP10</t>
  </si>
  <si>
    <t>СПЕЦИАЛЬНЫЕ ТЕХНИЧЕСКИЕ СРЕДСТВА</t>
  </si>
  <si>
    <t>И ДОПОЛНИТЕЛЬНОЕ ОБОРУДОВАНИЕ</t>
  </si>
  <si>
    <t>Устройство совм. контроля телеф .и акустики помещ. по 10 кан.</t>
  </si>
  <si>
    <t>Артикул</t>
  </si>
  <si>
    <t>Наименование</t>
  </si>
  <si>
    <t>Мощность</t>
  </si>
  <si>
    <t>Время работы</t>
  </si>
  <si>
    <t xml:space="preserve">Диск </t>
  </si>
  <si>
    <t>5 мВт</t>
  </si>
  <si>
    <t>36 часов</t>
  </si>
  <si>
    <t>0,5-1 мВт</t>
  </si>
  <si>
    <t>РМК 023</t>
  </si>
  <si>
    <t>Калькулятор-М (настольный)</t>
  </si>
  <si>
    <t>5-7 мВт</t>
  </si>
  <si>
    <t>3 суток</t>
  </si>
  <si>
    <t>РМК 024</t>
  </si>
  <si>
    <t>Калькулятор «CITIZEN» (карманный)</t>
  </si>
  <si>
    <t>3 мВт</t>
  </si>
  <si>
    <t>12 суток</t>
  </si>
  <si>
    <t>РМК 032</t>
  </si>
  <si>
    <t>12 дней</t>
  </si>
  <si>
    <t>РМК 033</t>
  </si>
  <si>
    <t>1 месяц</t>
  </si>
  <si>
    <t>РМК 034</t>
  </si>
  <si>
    <t>2 месяца</t>
  </si>
  <si>
    <t>3 месяца</t>
  </si>
  <si>
    <t>РМК 036</t>
  </si>
  <si>
    <t>РМК 037</t>
  </si>
  <si>
    <t>24 дня</t>
  </si>
  <si>
    <t>36 дней</t>
  </si>
  <si>
    <t>7 мВт</t>
  </si>
  <si>
    <t>РМК 071</t>
  </si>
  <si>
    <t>Пачка</t>
  </si>
  <si>
    <t>50 часов</t>
  </si>
  <si>
    <t>РМК 073</t>
  </si>
  <si>
    <t>Ручка</t>
  </si>
  <si>
    <t>6 часов</t>
  </si>
  <si>
    <t>РМК 112</t>
  </si>
  <si>
    <t>7-10 мВт</t>
  </si>
  <si>
    <t>Модуль-МС (автомобильный вариант)</t>
  </si>
  <si>
    <t>400 мВт</t>
  </si>
  <si>
    <t>РМК 122</t>
  </si>
  <si>
    <t>100 мВт</t>
  </si>
  <si>
    <t>18 часов</t>
  </si>
  <si>
    <t>РМК 123</t>
  </si>
  <si>
    <t>20 часов</t>
  </si>
  <si>
    <t>РМК 124</t>
  </si>
  <si>
    <t>500 мВт</t>
  </si>
  <si>
    <t>2 часа</t>
  </si>
  <si>
    <t>30 мВт</t>
  </si>
  <si>
    <t>РМК 128</t>
  </si>
  <si>
    <t>Модуль без камуфляжа</t>
  </si>
  <si>
    <t>РМК 130</t>
  </si>
  <si>
    <t>Папка</t>
  </si>
  <si>
    <t>РМК 131</t>
  </si>
  <si>
    <t>Папка-М</t>
  </si>
  <si>
    <t>РМК 141</t>
  </si>
  <si>
    <t>Электросеть (без камуфляжа)</t>
  </si>
  <si>
    <t>15 мВт</t>
  </si>
  <si>
    <t>не огран.</t>
  </si>
  <si>
    <t>РМК 144</t>
  </si>
  <si>
    <t>Электросеть (без камуфляжа), преобразователь</t>
  </si>
  <si>
    <t>РМК 148</t>
  </si>
  <si>
    <t>Удлинитель</t>
  </si>
  <si>
    <t>РМК 155</t>
  </si>
  <si>
    <t>РМК 159</t>
  </si>
  <si>
    <t>РМК 181</t>
  </si>
  <si>
    <t>Брусок</t>
  </si>
  <si>
    <t xml:space="preserve">Липучка </t>
  </si>
  <si>
    <t>РМК 127</t>
  </si>
  <si>
    <t>РМК 146</t>
  </si>
  <si>
    <t>РМК 182</t>
  </si>
  <si>
    <t>РМК 238</t>
  </si>
  <si>
    <t>Модуль носимый с инверсией спектра</t>
  </si>
  <si>
    <t>80 мВт</t>
  </si>
  <si>
    <t>Брусок-И (инверсия спектра)</t>
  </si>
  <si>
    <t>7 (20) мВт</t>
  </si>
  <si>
    <t>10 (3) дня</t>
  </si>
  <si>
    <t>Картон, 200 х 150 х 3 мм</t>
  </si>
  <si>
    <t>Картон, 210 х 210 х 3 мм</t>
  </si>
  <si>
    <t>Картон, 290 х 210 х 3 мм</t>
  </si>
  <si>
    <t>Картон-М, 200 х 150 х 3 мм</t>
  </si>
  <si>
    <t>Картон-М, 210 х 210 х 3 мм</t>
  </si>
  <si>
    <t>Картон-М, 290 х 210 х 3 мм</t>
  </si>
  <si>
    <t>Спутник, 19 х 9 х 3 мм</t>
  </si>
  <si>
    <t>Розн.</t>
  </si>
  <si>
    <t>РМК 027</t>
  </si>
  <si>
    <t>15 сут./1год</t>
  </si>
  <si>
    <t>РМК 039</t>
  </si>
  <si>
    <t>30 сут./1год</t>
  </si>
  <si>
    <t>РМК 129</t>
  </si>
  <si>
    <t>Папка ДУ</t>
  </si>
  <si>
    <t>РМК 157</t>
  </si>
  <si>
    <t>Удлинитель ДУ, 220 В</t>
  </si>
  <si>
    <t>РМК 172</t>
  </si>
  <si>
    <t>Брусок ДУ</t>
  </si>
  <si>
    <t>2 сут./1год</t>
  </si>
  <si>
    <t>РМК 240</t>
  </si>
  <si>
    <t>заказ</t>
  </si>
  <si>
    <t xml:space="preserve"> </t>
  </si>
  <si>
    <t>* Цены на изделия с ДУ указаны с учетом стоимости пульта дистанционного управления ДПК003</t>
  </si>
  <si>
    <t>Питание</t>
  </si>
  <si>
    <t>Подключ.</t>
  </si>
  <si>
    <t>Конденсатор</t>
  </si>
  <si>
    <t>тел.лин.</t>
  </si>
  <si>
    <t>послед.</t>
  </si>
  <si>
    <t>ПТК 022</t>
  </si>
  <si>
    <t>Переходник СНГ- Евро</t>
  </si>
  <si>
    <t>ПТК 034</t>
  </si>
  <si>
    <t>Розетка</t>
  </si>
  <si>
    <t>парал.</t>
  </si>
  <si>
    <t>ПТК 036</t>
  </si>
  <si>
    <t>Розетка послед.</t>
  </si>
  <si>
    <t>ПТК 038</t>
  </si>
  <si>
    <t>Розетка (Евро)</t>
  </si>
  <si>
    <t>ПТК 061</t>
  </si>
  <si>
    <t>индукт.</t>
  </si>
  <si>
    <t>ПТК 063</t>
  </si>
  <si>
    <t>ПТК 090</t>
  </si>
  <si>
    <t>Контроллер параллельный</t>
  </si>
  <si>
    <t>ПТК 092</t>
  </si>
  <si>
    <t>Контроллер последовательный</t>
  </si>
  <si>
    <t>ПТК 093</t>
  </si>
  <si>
    <t>Контроллер последовательный мини</t>
  </si>
  <si>
    <t>Подключение</t>
  </si>
  <si>
    <t>И ПОМЕЩЕНИЯ ПО РАДИОКАНАЛУ</t>
  </si>
  <si>
    <t>СТК 033</t>
  </si>
  <si>
    <t>Розетка-С (СНГ, черная)</t>
  </si>
  <si>
    <t>СТК 035</t>
  </si>
  <si>
    <t>Розетка-С (европейская)</t>
  </si>
  <si>
    <t>СТК 050</t>
  </si>
  <si>
    <t>Плата без камуфляжа, вын.микрофон</t>
  </si>
  <si>
    <t>Устройства совмещенного контроля телефонной линии</t>
  </si>
  <si>
    <t xml:space="preserve"> и помещения по радиоканалу с ДУ</t>
  </si>
  <si>
    <t>СТК 081</t>
  </si>
  <si>
    <t>596</t>
  </si>
  <si>
    <t>СТК 181</t>
  </si>
  <si>
    <t>2 сут./3 мес.</t>
  </si>
  <si>
    <t>777</t>
  </si>
  <si>
    <t xml:space="preserve"> 5 мВт</t>
  </si>
  <si>
    <t>450 мВт</t>
  </si>
  <si>
    <t>ДПК 003</t>
  </si>
  <si>
    <t>ДПК 005</t>
  </si>
  <si>
    <t>50 мВт</t>
  </si>
  <si>
    <t>ДПК 006</t>
  </si>
  <si>
    <t>4,5 Вт</t>
  </si>
  <si>
    <t>660</t>
  </si>
  <si>
    <t>Габариты</t>
  </si>
  <si>
    <t>115 х 63 х 25</t>
  </si>
  <si>
    <t>80 х 46 х 15</t>
  </si>
  <si>
    <t>205 х 70 х 40</t>
  </si>
  <si>
    <t>КДК 002</t>
  </si>
  <si>
    <t>118</t>
  </si>
  <si>
    <t>КДК 003</t>
  </si>
  <si>
    <t>179</t>
  </si>
  <si>
    <t>39 х 18 х 6</t>
  </si>
  <si>
    <t>26 х 18 х 4</t>
  </si>
  <si>
    <t>75 х 30 х 19</t>
  </si>
  <si>
    <t>* По желанию заказчика, большинство изделий могут быть дополнены каналом ДУ</t>
  </si>
  <si>
    <t>Видеопередатчики</t>
  </si>
  <si>
    <t>ВПЧ 041</t>
  </si>
  <si>
    <t>ВПЧ 050</t>
  </si>
  <si>
    <t>550</t>
  </si>
  <si>
    <t>66</t>
  </si>
  <si>
    <t>495</t>
  </si>
  <si>
    <t>143</t>
  </si>
  <si>
    <t>Приемные устройства</t>
  </si>
  <si>
    <t xml:space="preserve">ПРМ ТВ </t>
  </si>
  <si>
    <t>330</t>
  </si>
  <si>
    <t>385</t>
  </si>
  <si>
    <t>341</t>
  </si>
  <si>
    <t>22</t>
  </si>
  <si>
    <t>110</t>
  </si>
  <si>
    <t>70</t>
  </si>
  <si>
    <t>55</t>
  </si>
  <si>
    <t>88</t>
  </si>
  <si>
    <t>НА 1100</t>
  </si>
  <si>
    <t>Приемник  ДУ «мини» (вкл.-выкл.)</t>
  </si>
  <si>
    <t>Приемник  ДУ «микро» (вкл.-выкл.)</t>
  </si>
  <si>
    <t>Приемник  ДУ «коммутатор» (вкл.-выкл.)</t>
  </si>
  <si>
    <t>РМК 038</t>
  </si>
  <si>
    <t>РМК 081</t>
  </si>
  <si>
    <t>РМК 121</t>
  </si>
  <si>
    <t>РМК 151</t>
  </si>
  <si>
    <t>РМК 191</t>
  </si>
  <si>
    <t>РМК 035</t>
  </si>
  <si>
    <t>РМК 012</t>
  </si>
  <si>
    <t>ПТК 011</t>
  </si>
  <si>
    <t>MTX 300</t>
  </si>
  <si>
    <t>MTX 2500S</t>
  </si>
  <si>
    <t>1452</t>
  </si>
  <si>
    <t>Silver 50</t>
  </si>
  <si>
    <t>ARX 12SC</t>
  </si>
  <si>
    <t>RV 2000A</t>
  </si>
  <si>
    <t>996</t>
  </si>
  <si>
    <t>RV 2000S</t>
  </si>
  <si>
    <t>1245</t>
  </si>
  <si>
    <t>RV 2300</t>
  </si>
  <si>
    <t>1752</t>
  </si>
  <si>
    <t>1280</t>
  </si>
  <si>
    <t>Вьюлок</t>
  </si>
  <si>
    <t>Барсетка</t>
  </si>
  <si>
    <t>Галстук</t>
  </si>
  <si>
    <t>Кейс</t>
  </si>
  <si>
    <t>1320</t>
  </si>
  <si>
    <t>220</t>
  </si>
  <si>
    <t>Сканирующие приемники и аксессуары</t>
  </si>
  <si>
    <t>AR 5000</t>
  </si>
  <si>
    <t>2200</t>
  </si>
  <si>
    <t>AR 8200</t>
  </si>
  <si>
    <t>IC-R10</t>
  </si>
  <si>
    <t>528</t>
  </si>
  <si>
    <t>IC-R 2</t>
  </si>
  <si>
    <t>704</t>
  </si>
  <si>
    <t>WR1000 i</t>
  </si>
  <si>
    <t>Антенны и усилители</t>
  </si>
  <si>
    <t>НА 420</t>
  </si>
  <si>
    <t>60</t>
  </si>
  <si>
    <t>ААМ</t>
  </si>
  <si>
    <t>65</t>
  </si>
  <si>
    <t>УС</t>
  </si>
  <si>
    <t>95</t>
  </si>
  <si>
    <t>УШ</t>
  </si>
  <si>
    <t>33</t>
  </si>
  <si>
    <t>20</t>
  </si>
  <si>
    <t>SI-9010</t>
  </si>
  <si>
    <t>КОМАР</t>
  </si>
  <si>
    <t>99</t>
  </si>
  <si>
    <t>154</t>
  </si>
  <si>
    <t>ВИШНЯ</t>
  </si>
  <si>
    <t>КЛЕН-М</t>
  </si>
  <si>
    <t>Передатчик информации по телефонной линии, 7 аудиоканалов</t>
  </si>
  <si>
    <t>СПРУТ</t>
  </si>
  <si>
    <t>КПЛ-С</t>
  </si>
  <si>
    <t>Сирень</t>
  </si>
  <si>
    <t xml:space="preserve">   - КПЛ-приемник;</t>
  </si>
  <si>
    <t xml:space="preserve">   - КПЛ-С передатчик</t>
  </si>
  <si>
    <t>РСК010</t>
  </si>
  <si>
    <t>ПМ 050</t>
  </si>
  <si>
    <t>ПМ 020</t>
  </si>
  <si>
    <t>ПМ 010</t>
  </si>
  <si>
    <t>SOM 010</t>
  </si>
  <si>
    <t>1500</t>
  </si>
  <si>
    <t>SOM 020</t>
  </si>
  <si>
    <t>2250</t>
  </si>
  <si>
    <t>Маскиратор видеоизображения ч/б камер для радиоканала, видео-вход, 12 В (кодер, декодер)</t>
  </si>
  <si>
    <t>Бытовая техника</t>
  </si>
  <si>
    <t>Скрыто-носимый комплекс</t>
  </si>
  <si>
    <t>Сотовый телефон</t>
  </si>
  <si>
    <t>ВПЧ 050, ч/б в/камера, аудио канал, 6 часов работы, 950 – 1200 МГц, ЧМ</t>
  </si>
  <si>
    <t>Антенна автомобильная на магнитном основании (диапазон определяется заказчиком от 300 до 920 МГц)</t>
  </si>
  <si>
    <t>Микрофон оптоволоконный, 220-4500 Гц, размеры D 4,5 х 21,5 мм, кабель 10 метров</t>
  </si>
  <si>
    <t>Микрофон оптоволоконный, 220-4500 Гц, размеры D 4,5 х 21,5 мм, кабель 20 метров</t>
  </si>
  <si>
    <t>Устройство совм. контроля телеф. и акустики помещения по тел.линии (до АТС)</t>
  </si>
  <si>
    <t>- передающее устройство</t>
  </si>
  <si>
    <t>- приемное устройство</t>
  </si>
  <si>
    <t>- коммутатор</t>
  </si>
  <si>
    <t>- управляемый проводной микрофон Ø 9 х 23 мм</t>
  </si>
  <si>
    <t>Многоканал.система акустического контроля + тел. аппарат (в компл. 5 каналов)</t>
  </si>
  <si>
    <t>Многокан. система акустического контроля (до 32 каналов по неэкр паре, 300 м):</t>
  </si>
  <si>
    <t>Микрофон выносной для диктофона, электретный</t>
  </si>
  <si>
    <t>Гравий 10АТ3</t>
  </si>
  <si>
    <t>Цена</t>
  </si>
  <si>
    <t>CR2450</t>
  </si>
  <si>
    <t>2 х АА</t>
  </si>
  <si>
    <t>Модуль носимый 80 х 48 х 18 мм</t>
  </si>
  <si>
    <t>3 В</t>
  </si>
  <si>
    <t>Калькулятор «CITIZEN CT-700»-ДУ</t>
  </si>
  <si>
    <t>Картон-М с инверсией спектра, 140х100х7мм</t>
  </si>
  <si>
    <t>220 В</t>
  </si>
  <si>
    <t>12 В</t>
  </si>
  <si>
    <t xml:space="preserve">220 В </t>
  </si>
  <si>
    <t>2,5-3,2 В</t>
  </si>
  <si>
    <t>500 мА</t>
  </si>
  <si>
    <t>100 мА</t>
  </si>
  <si>
    <t>Коммут. Ток</t>
  </si>
  <si>
    <t>встр.</t>
  </si>
  <si>
    <t>8 х АА</t>
  </si>
  <si>
    <t>Крона 9В</t>
  </si>
  <si>
    <t>Кросс-М (бесконтактный съем + VOX)</t>
  </si>
  <si>
    <t>2 х1,5 АА</t>
  </si>
  <si>
    <t>1 х АА</t>
  </si>
  <si>
    <t>2 х V625</t>
  </si>
  <si>
    <t>2 х V393</t>
  </si>
  <si>
    <t>3 х АА</t>
  </si>
  <si>
    <t>Диапазон</t>
  </si>
  <si>
    <t>частот</t>
  </si>
  <si>
    <t>Память</t>
  </si>
  <si>
    <t>0,01 -</t>
  </si>
  <si>
    <t>2600 МГц</t>
  </si>
  <si>
    <t>1000 кан</t>
  </si>
  <si>
    <t>0,5 -</t>
  </si>
  <si>
    <t>1300 МГц</t>
  </si>
  <si>
    <t>400 кан</t>
  </si>
  <si>
    <t>450 кан</t>
  </si>
  <si>
    <t>0,495 -</t>
  </si>
  <si>
    <t>1309 МГц</t>
  </si>
  <si>
    <t>AR 3000А</t>
  </si>
  <si>
    <t>2036 МГц</t>
  </si>
  <si>
    <t>0,1 -</t>
  </si>
  <si>
    <t>415 -</t>
  </si>
  <si>
    <t>425 МГц</t>
  </si>
  <si>
    <t>Антенна «Штора», плоская, направленная, приемная</t>
  </si>
  <si>
    <t>300 - 920 МГц</t>
  </si>
  <si>
    <t>200 -</t>
  </si>
  <si>
    <t>1000 МГц</t>
  </si>
  <si>
    <t xml:space="preserve">Усилитель широкополосный, </t>
  </si>
  <si>
    <t xml:space="preserve">Усилитель селективный </t>
  </si>
  <si>
    <t>Приемник на компьютерной плате</t>
  </si>
  <si>
    <t>0,7 Вт</t>
  </si>
  <si>
    <t>1,1 ГГц</t>
  </si>
  <si>
    <t>1 -</t>
  </si>
  <si>
    <t>Видеопередатчик ЧМ, аудио-видео,</t>
  </si>
  <si>
    <t>1,2 ГГц</t>
  </si>
  <si>
    <t>0,9 -</t>
  </si>
  <si>
    <t>Малогаб. видеопередатчик ЧМ, аудио-видео,</t>
  </si>
  <si>
    <t>300 мВт</t>
  </si>
  <si>
    <t>1 Вт</t>
  </si>
  <si>
    <t>1,2 -</t>
  </si>
  <si>
    <t>2,4 ГГц</t>
  </si>
  <si>
    <t>МГц</t>
  </si>
  <si>
    <t>350</t>
  </si>
  <si>
    <t xml:space="preserve">Видеопередатчик, аудио-стерео , </t>
  </si>
  <si>
    <t xml:space="preserve">Видеопередатчик VHF, ЧМ, аудио-видео, </t>
  </si>
  <si>
    <t>1,1 -</t>
  </si>
  <si>
    <t xml:space="preserve"> 20 мВт</t>
  </si>
  <si>
    <t>Видеопередатчик миниатюрный, аудио-видео</t>
  </si>
  <si>
    <t>*Состав и стоимость камуфлирования уточняются во время утверждения заказа.</t>
  </si>
  <si>
    <t>Состав: ВПЧ 050, ч/б камера, аудио канал, питание 4 х ААА,  6 часов работы, ДУ по заказу</t>
  </si>
  <si>
    <t>2050 МГц</t>
  </si>
  <si>
    <t>950 -</t>
  </si>
  <si>
    <t xml:space="preserve">Тюнер мини аудио/видео </t>
  </si>
  <si>
    <t>6 В/12 В</t>
  </si>
  <si>
    <t>1100 МГц</t>
  </si>
  <si>
    <t>1200 МГц</t>
  </si>
  <si>
    <t>1000 -</t>
  </si>
  <si>
    <t>Антенна штыревая</t>
  </si>
  <si>
    <t>Антенна штыревая с отсекающей катушкой</t>
  </si>
  <si>
    <t>Антенна нательная</t>
  </si>
  <si>
    <t>Антенна направленная логопериодическая</t>
  </si>
  <si>
    <t>Антенна направленная с круговой поляризацией</t>
  </si>
  <si>
    <t>Электросеть, преобразователь, с инверсией спектра</t>
  </si>
  <si>
    <t xml:space="preserve">Все представленные специальные технические средства поставляются только </t>
  </si>
  <si>
    <t>по предварительным заказам организациям, имеющим право на их использование в соответствии</t>
  </si>
  <si>
    <t>GV-D300</t>
  </si>
  <si>
    <t>GV-D800E</t>
  </si>
  <si>
    <t>GV-D900</t>
  </si>
  <si>
    <t>Портативный видеомагнитофон «Sony», Mini DV, SP/LP - 1 час./1 час. 30 мин. (кассета 60 мин. Mini DV), 8,4 В, гнездо Laser Link, DV вход/выход, без монитора</t>
  </si>
  <si>
    <t>Тюнер одноканальный ЧМ</t>
  </si>
  <si>
    <t>Портативный видеомагнитофон «Sony», Hi 8 mm, SP/LP - 1 час./1 час. 30 мин. (кассета 90 мин. Hi8), 8,4 В, монитор -  LCD 4”, гнездо Laser Link</t>
  </si>
  <si>
    <t>Портативный видеомагнитофон «Sony», Mini DV, SP/LP - 1 час./1 час. 30 мин. (кассета 60 мин. Mini DV), 8,4 В, монитор - LCD 5,5”, гнездо Laser Link, DV вход/выход</t>
  </si>
  <si>
    <t>1,5 - 6 В</t>
  </si>
  <si>
    <t>1-25 мВт</t>
  </si>
  <si>
    <t>РМК 062</t>
  </si>
  <si>
    <t>1,5 В</t>
  </si>
  <si>
    <t>Тройник импортный</t>
  </si>
  <si>
    <t>Тройник отечественный</t>
  </si>
  <si>
    <t>Кейс с направленным микрофоном и радиоканалом</t>
  </si>
  <si>
    <t>«Лего»</t>
  </si>
  <si>
    <t>3-30 мВт</t>
  </si>
  <si>
    <t>РМК 124ДУ</t>
  </si>
  <si>
    <t>РМК 137</t>
  </si>
  <si>
    <t>Пачка ДУ</t>
  </si>
  <si>
    <t>аккум.</t>
  </si>
  <si>
    <t>БПН 2</t>
  </si>
  <si>
    <t>Беспроводной наушник для приемников</t>
  </si>
  <si>
    <t>Приемник компьютерный «ICOM»</t>
  </si>
  <si>
    <t>2 х V357</t>
  </si>
  <si>
    <t>1 мВт</t>
  </si>
  <si>
    <t>4 - 15 В</t>
  </si>
  <si>
    <t>32 х 16 х 5</t>
  </si>
  <si>
    <t>35 х 18 х 8</t>
  </si>
  <si>
    <t>Ток нагрузки</t>
  </si>
  <si>
    <t>3</t>
  </si>
  <si>
    <t>40 часов</t>
  </si>
  <si>
    <t>ДПК 011</t>
  </si>
  <si>
    <t>КДК 011</t>
  </si>
  <si>
    <t>40 мА</t>
  </si>
  <si>
    <t>35 х 35 х 8</t>
  </si>
  <si>
    <t>80 мА</t>
  </si>
  <si>
    <t>300 мА</t>
  </si>
  <si>
    <t>35 х 35 х 15</t>
  </si>
  <si>
    <t>Универсальные комплекты с ДУ и различными видами питания:</t>
  </si>
  <si>
    <t>«Лего-30»</t>
  </si>
  <si>
    <t>1. Радиомикрофон (РМК 128)</t>
  </si>
  <si>
    <t>3. Приемник дистанционного управления (КДК 002)</t>
  </si>
  <si>
    <t>167</t>
  </si>
  <si>
    <t>2. Пульт ДУ (ДПК 003)</t>
  </si>
  <si>
    <t>6. Контейнер питания 2 х АА</t>
  </si>
  <si>
    <t xml:space="preserve">36 х 12 х 6 </t>
  </si>
  <si>
    <t>1. Радиомикрофон (РМК 122)</t>
  </si>
  <si>
    <t>173</t>
  </si>
  <si>
    <t xml:space="preserve">33 х 12,5 х 6 </t>
  </si>
  <si>
    <t>«Лего-100»</t>
  </si>
  <si>
    <t>Модуль носимый (80 х 48 х 18 мм) с ДУ</t>
  </si>
  <si>
    <t>Картон ДУ, (290 х 210 х 4 мм)</t>
  </si>
  <si>
    <t>3-7 мВт</t>
  </si>
  <si>
    <t>7 мА</t>
  </si>
  <si>
    <t>40 х 25 х 8</t>
  </si>
  <si>
    <t>БПС-1</t>
  </si>
  <si>
    <t>БПС-2</t>
  </si>
  <si>
    <t>БПС-3</t>
  </si>
  <si>
    <t>БПА</t>
  </si>
  <si>
    <t>БПТ</t>
  </si>
  <si>
    <t>Кабель для записи (с делителем 1/100): приемник - диктофон - наушники</t>
  </si>
  <si>
    <t>100 - 900 МГц</t>
  </si>
  <si>
    <t>600</t>
  </si>
  <si>
    <t>Пачка сигарет</t>
  </si>
  <si>
    <t>Контрольные пункты приёма для видеокомплексов с радиоканалом</t>
  </si>
  <si>
    <t>Антенны для видеокомплектов</t>
  </si>
  <si>
    <t>Циклон</t>
  </si>
  <si>
    <t>Циклоп</t>
  </si>
  <si>
    <t>КП в кейсе: тюнер, аудио и видеозапись запись на GV-D 800 E (90мин), встроенная и автомобильная антенны, аккумулятор, ЗУ, адаптеры 12/220 В.</t>
  </si>
  <si>
    <t>Устройство совм. контроля телеф.и акустики помещения, 10 кан.</t>
  </si>
  <si>
    <t>Микрофоны</t>
  </si>
  <si>
    <t>Многоканальные устройства контроля акустики и телефонных линий</t>
  </si>
  <si>
    <t>Лоза-10А</t>
  </si>
  <si>
    <t>Контроль акустики по 2-х пров. линиям до 1000м, 10 кан. (выход: 2-&gt;диктоф., 1-&gt;науш./динамик)</t>
  </si>
  <si>
    <t>Лоза-10Т</t>
  </si>
  <si>
    <t>Контроль и индикация занятости 10 телефонных линий (подключение до 200м).</t>
  </si>
  <si>
    <t>Устройства контроля акустики с передачей информации на поднесущих частотах</t>
  </si>
  <si>
    <t>Комплект контроля акустики с передачей информации по сети переменного тока 220 В, 50 Гц:</t>
  </si>
  <si>
    <t xml:space="preserve">   - КПЛ-Т передатчик (питание от телефонной линии):</t>
  </si>
  <si>
    <t>Видео-цифра</t>
  </si>
  <si>
    <t>Пуговица</t>
  </si>
  <si>
    <t>Галстук А</t>
  </si>
  <si>
    <t>RV 2000m</t>
  </si>
  <si>
    <t>Пуговица Ц</t>
  </si>
  <si>
    <t>Галстук Ц</t>
  </si>
  <si>
    <t>Камуфлированные портативные носимые комплексы с радиоканалом</t>
  </si>
  <si>
    <t>Многофункциональные комплексы контроля, регистрации и передачи аналоговой и цифровой   информации для проводных линий</t>
  </si>
  <si>
    <t>Кит ДУ, универсальный модуль с выносным микрофоном и открытым питанием</t>
  </si>
  <si>
    <t>Стереостетоскоп</t>
  </si>
  <si>
    <t>НМ 011</t>
  </si>
  <si>
    <t>Панель</t>
  </si>
  <si>
    <t>Плоская панель с усилителем</t>
  </si>
  <si>
    <t>НМ 012</t>
  </si>
  <si>
    <t>Радиомикрофоны</t>
  </si>
  <si>
    <t>60 часов от 2хАА</t>
  </si>
  <si>
    <t>20 часов от 2хАА</t>
  </si>
  <si>
    <t>Картон, 150 х 100 х 5 мм</t>
  </si>
  <si>
    <t xml:space="preserve">* Большинство из вышеуказанных изделий могут быть дополнительно оснащены системой инверсии спектра </t>
  </si>
  <si>
    <t xml:space="preserve">Радиомикрофоны с ДУ </t>
  </si>
  <si>
    <t>4. Блок питания от сети "40", 3В, 40мА</t>
  </si>
  <si>
    <t>5. Блок питания от борт. сети автомобиля, 3В</t>
  </si>
  <si>
    <t>4. Блок питания от сети "80", 3В, 80мА</t>
  </si>
  <si>
    <t>НМ 010</t>
  </si>
  <si>
    <t>Приёмник ДУ (4 команды), встраив. бескорп. модуль</t>
  </si>
  <si>
    <t>Командная радиолиния дистанционного управления с подтверждением "Брелок"</t>
  </si>
  <si>
    <t>Передатчики команд дистанционного управления (пульты ДУ)</t>
  </si>
  <si>
    <t>Кросс (бесконтактный съем + VOX)</t>
  </si>
  <si>
    <t>IV. КОМАНДНЫЕ РАДИОЛИНИИ ДИСТАНЦИОННОГО УПРАВЛЕНИЯ</t>
  </si>
  <si>
    <t>Приемники команд дистанционного управления (приемники ДУ)</t>
  </si>
  <si>
    <t>Телефонный аппарат с ДУ</t>
  </si>
  <si>
    <t>Телефонная трубка PANASONIC с ДУ, возможность работы в цифровых АТС, ЗУ</t>
  </si>
  <si>
    <t>Универсальный модуль без камуфляжа с контейнером 2хАА (дополнительные источники питания см. п. VIII )</t>
  </si>
  <si>
    <t>Блок питания от сети "40" (Uвых = 3В)</t>
  </si>
  <si>
    <t>Блок питания от сети "80" (Uвых = 3В)</t>
  </si>
  <si>
    <t>Блок питания от сети "300" (Uвых = 12В)</t>
  </si>
  <si>
    <t>Блок питания от бортовой сети автомобиля (Uвых = 3В)</t>
  </si>
  <si>
    <t>Блок питания от телефонной линии (Uвых = 3В)</t>
  </si>
  <si>
    <t>60 х 35 х 12</t>
  </si>
  <si>
    <t>Контейнеры питания: 2, 3, 4 х АА, ААА</t>
  </si>
  <si>
    <t>Радиостетоскоп кварц., 415-430 МГц</t>
  </si>
  <si>
    <t>PCR1000</t>
  </si>
  <si>
    <t xml:space="preserve"> Носимый приемник «ICOM», интерфейс CI-V</t>
  </si>
  <si>
    <t xml:space="preserve">Приемник «AOR». </t>
  </si>
  <si>
    <t>Миниатюрный приемник «ICOM»</t>
  </si>
  <si>
    <t>MTX 2100</t>
  </si>
  <si>
    <t>950</t>
  </si>
  <si>
    <t>1,6 ГГц</t>
  </si>
  <si>
    <t>Видеопередатчик, аудио-видео</t>
  </si>
  <si>
    <t>Запись с вынесенной цветной в/камеры, объектив pin-hole, 60 град., на цифровую в/камеру mini DV, 90 мин., стерео звук, радио-ДУ с подтверждением, встроенный аккумулятор 12 В.</t>
  </si>
  <si>
    <t>Камуфляж - барсетка, запись на цифровую в/камеру mini DV, 90 мин., с установленной оптической насадкой pin-hole, L-30, стерео звук, радио-ДУ с подтверждением.</t>
  </si>
  <si>
    <t>Многоканальный пульт ДУ (до 8 каналов)</t>
  </si>
  <si>
    <t>Многофункц. пульт ДУ с ЖКИ диспл.(до 100 кан.)</t>
  </si>
  <si>
    <t>Укладка в кейсе, стерео звук, видеозапись на портативный видеомагнитофон GV-D 800 E, 90 мин.,  цветная (и/или ч/белая) в/камера с объективом pin-hole, радио-ДУ с подтверждением.</t>
  </si>
  <si>
    <t xml:space="preserve">Ч/б и/или цв.в/камера, передача видео и аудио информации по радиоканалу, питание аккумулятор/электросеть, ДУ </t>
  </si>
  <si>
    <t>Камуфляжи видеокамер для портативных носимых комплексов</t>
  </si>
  <si>
    <t>Ч/б в/камера + аудио канал в галстуке, вынесенная ПЗС-матрица, 9 В (Рекомендуется для совместного использования с видеопередатчиком ВПЧ 041)</t>
  </si>
  <si>
    <t>Ч/б в/камера на базе WAT-660, вынесенная ПЗС-матрица, 9 В</t>
  </si>
  <si>
    <t>Цветная видеокамера в галстуке, 380 твл, 60 град., 12 В</t>
  </si>
  <si>
    <t>ПРМ ТВ-2</t>
  </si>
  <si>
    <t>Тюнер двухканальный ЧМ</t>
  </si>
  <si>
    <t>1080 МГц</t>
  </si>
  <si>
    <t>1010 -</t>
  </si>
  <si>
    <t>Тюнер многоканальный с аудио</t>
  </si>
  <si>
    <t>Тюнер многоканальный с аудио (стерео)</t>
  </si>
  <si>
    <t>Тюнер многокан. видео-аудио разнесенный прием</t>
  </si>
  <si>
    <t>Тюнер многокан. с аудио (бескорпусной модуль)</t>
  </si>
  <si>
    <t>476</t>
  </si>
  <si>
    <t>Комплектация аналогична комплексу "Циклон" + дистанционное управление видеопередатчиками</t>
  </si>
  <si>
    <t>XI. ПРОВОДНЫЕ СИСТЕМЫ КОНТРОЛЯ И ПЕРЕДАЧИ ИНФОРМАЦИИ</t>
  </si>
  <si>
    <t>Одноканальные и многоканальные программируемые системы контроля акустики и телефонных линий</t>
  </si>
  <si>
    <t>КПЛ-Т1,Т2</t>
  </si>
  <si>
    <t>Комплект контроля акустики с передачей по телефонной линии (Т1 - 100кГц, Т2 - 2000кГц)</t>
  </si>
  <si>
    <t>Направленный микрофон «Кейс», усилитель (дальность 10 - 15 м)</t>
  </si>
  <si>
    <t>Направленный микрофон «Кейс», в комплекте: усилитель, MD-рекордер (дальность 10 - 15 м)</t>
  </si>
  <si>
    <t>Кожаная сумка: усилитель, MD-диктофон (дальность 10 - 15 м)</t>
  </si>
  <si>
    <t>Пульт ДУ с виброподтверждением, 4-х кнопочный (4 команды) брелок от автосигнализации</t>
  </si>
  <si>
    <t>Малогабаритный пульт ДУ (4 канала)</t>
  </si>
  <si>
    <t>Микрофон выносной электретный для диктофона с усилителем, 25 дБ</t>
  </si>
  <si>
    <t>VR-5000</t>
  </si>
  <si>
    <t xml:space="preserve">Приемник «YAESU». </t>
  </si>
  <si>
    <t>2000 кан</t>
  </si>
  <si>
    <t>РМК 175</t>
  </si>
  <si>
    <t>Брусок-И (инверсия спектра) ДУ</t>
  </si>
  <si>
    <t>7 сут./1год</t>
  </si>
  <si>
    <t>ВПЧ 041, пояс, нательная и штыревая антенны, цветная в/камера, аудиоканал, аккумулятор, зарядное устройство, блок питания от сети 220В.</t>
  </si>
  <si>
    <t>Фараон 9Е комплект</t>
  </si>
  <si>
    <t>Фараон 9Е</t>
  </si>
  <si>
    <t>3 - 4,5 В</t>
  </si>
  <si>
    <t>45 х 18 х 7</t>
  </si>
  <si>
    <t>Специальный приёмник на базе сканера ICOM-R2. Автоматическое опознавание цифрового сигнала и включение демаскиратора. Отключаемый экспандер. Сохранены функции сканера.</t>
  </si>
  <si>
    <t>Малогабаритный радиомикрофон с цифровым каналом (дельта-модуляция со скремблированием). Динамический диапазон &gt; 76дБ. НЧ - 0,5-7кГц. Внешний микрофон, фрезерованный корпус.</t>
  </si>
  <si>
    <t>Комплекс контроля, обработки и записи аналоговой и цифровой информации, с передачей по проводным линиям (до 15 км):</t>
  </si>
  <si>
    <t xml:space="preserve">  - Сирень 01H, параллельный телефонный датчик, 50 МОм</t>
  </si>
  <si>
    <t xml:space="preserve">  - Сирень 01Т, последовательный телефонный датчик, 50 МОм</t>
  </si>
  <si>
    <t xml:space="preserve">  - Сирень 01Т3, последовательный телефонный датчик, 50 МОм, АОН</t>
  </si>
  <si>
    <t xml:space="preserve">  - Сирень 01МК, аналогичен Сирень 01Т3 + микроконтроллер, определение наличия АОН</t>
  </si>
  <si>
    <t xml:space="preserve">  - Сирень 02МКЛ, устройство контроля (до 4 кан.), АОН, отображение на ПК, автомат.запись.1к -</t>
  </si>
  <si>
    <t xml:space="preserve">  - Сирень 02П-2, приемное устройство (до 16 каналов), для работы с датчиками Сирень 01. 2к -</t>
  </si>
  <si>
    <t xml:space="preserve">  - Сирень-02МКД, микроконтроллерное приемное устройство (до 4 кан.), для Сирень 01. 2к -</t>
  </si>
  <si>
    <t xml:space="preserve">  - Сирень 06Л, комплекс контроля (до 16 кан.), АОН, запись на ПК, сжатие до 17раз, 2 канала -</t>
  </si>
  <si>
    <t>Цифровая радиолиния с накоплением "Аврора"</t>
  </si>
  <si>
    <t>50 - 400 мВт</t>
  </si>
  <si>
    <t>3,6 - 4,5В</t>
  </si>
  <si>
    <t>РМД 100</t>
  </si>
  <si>
    <t>ICOM-R2 Д</t>
  </si>
  <si>
    <t>Радиолиния с дельта-модуляцией "Саранча"</t>
  </si>
  <si>
    <t xml:space="preserve">Радиомикрофон с промежуточным накоплением информации. Импульсы 30-250мс со скважностью 30-120. Динамический диапазон &gt; 84дБ. НЧ - 0,5-10кГц. Полное ДУ. Диапазон 800-1200 МГц. </t>
  </si>
  <si>
    <t>137 х 30 х 8</t>
  </si>
  <si>
    <t>Специальный широкополосный приёмник. Электронное управление, LCD-дисплей, экспандер, упр.магнитофоном, выходы: линейный, на головные телефоны, индикация состояния питания ЗУ и приёмника, питание - 4 х АА, габариты: 170 х 70 х 35мм</t>
  </si>
  <si>
    <t xml:space="preserve">Пульт ДУ. Управление всеми режимами закладного устройства (ЗУ). Семисегментный индикатор.  </t>
  </si>
  <si>
    <t>3 х ААА</t>
  </si>
  <si>
    <t>600 мВт</t>
  </si>
  <si>
    <t>95 х 50 х 15</t>
  </si>
  <si>
    <t>РМИ 400</t>
  </si>
  <si>
    <t>ДПК 010</t>
  </si>
  <si>
    <t>ПРИ 400</t>
  </si>
  <si>
    <t>СИСТЕМЫ АУДИОКОНТРОЛЯ</t>
  </si>
  <si>
    <t>I. УСТРОЙСТВА КОНТРОЛЯ АКУСТИКИ ПО РАДИОКАНАЛУ</t>
  </si>
  <si>
    <t>II. УСТРОЙСТВА КОНТРОЛЯ ТЕЛЕФОННОЙ ЛИНИИ ПО РАДИОКАНАЛУ</t>
  </si>
  <si>
    <t xml:space="preserve">III. УСТРОЙСТВА СОВМЕЩЕННОГО КОНТРОЛЯ ТЕЛЕФОННОЙ ЛИНИИ </t>
  </si>
  <si>
    <t>V. ЦИФРОВЫЕ РАДИОЛИНИИ</t>
  </si>
  <si>
    <t>VI. ИСТОЧНИКИ ПИТАНИЯ ДЛЯ РАДИОМИКРОФОНОВ</t>
  </si>
  <si>
    <t>СИСТЕМЫ ВИДЕОКОНТРОЛЯ</t>
  </si>
  <si>
    <t>С ЗАПИСЬЮ ВИДЕОИНФОРМАЦИИ</t>
  </si>
  <si>
    <t>I. КАМУФЛИРОВАННЫЕ ПОРТАТИВНЫЕ НОСИМЫЕ КОМПЛЕКСЫ</t>
  </si>
  <si>
    <t>II. УСТРОЙСТВА ДЛЯ ВИДЕО И АУДИОКОНТРОЛЯ ПО РАДИОКАНАЛУ</t>
  </si>
  <si>
    <t>VIII. НАПРАВЛЕННЫЕ МИКРОФОНЫ</t>
  </si>
  <si>
    <t>IX.СТЕТОСКОПЫ</t>
  </si>
  <si>
    <t>III. ПОРТАТИВНЫЕ ВИДЕОМАГНИТОФОНЫ</t>
  </si>
  <si>
    <t xml:space="preserve">Сверхпортативный видеорекордер mini DV, режим SP- 80 мин. (91 х 65 х 32 мм) Комплект: цветная видеокамера (питание 5-12 В от видеорекордера),  стереомикрофон, ИК-пульт ДУ, аккумулятор, ЗУ, сетевой адаптер.  </t>
  </si>
  <si>
    <t>Сверхпортативный видеорекордер (моноблок), видео-аудио вход/выход, (91 х 65 х 32 мм)</t>
  </si>
  <si>
    <t>SONY  DCR     PC-9E</t>
  </si>
  <si>
    <t xml:space="preserve">Портативная видеокамера mini DV, режим SP/LP - 80/120 мин. (104 х 97 х 58 мм)  Функция Super Night Shot (0 Lux), 10x оптический /120х цифровой вариообъектив 
</t>
  </si>
  <si>
    <t>Портативный видеомагнитофон «Sony», Mini DV, SP/LP - 80/120 мин., видео-аудио вход/выход, LCD - монитор 4", (148х133х65 мм)</t>
  </si>
  <si>
    <t>СИСТЕМЫ КОНТРОЛЯ СОТОВОЙ И ПЕЙДЖИНГОВОЙ СВЯЗИ</t>
  </si>
  <si>
    <t>GV-D1000E</t>
  </si>
  <si>
    <t>ПРАЙС-ЛИСТ № 1*</t>
  </si>
  <si>
    <t>Антенна «Штора» направленная</t>
  </si>
  <si>
    <t>Антенна направленная с круговой поляризацией с усил. 12 В</t>
  </si>
  <si>
    <t>Антенна автомобильная на магнитном основании</t>
  </si>
  <si>
    <t>ПМ 011</t>
  </si>
  <si>
    <t>Микрофон проводной по неэкран. проводу, дальность до 250 м (импортный микрофон)</t>
  </si>
  <si>
    <t xml:space="preserve">Микрофон проводной по неэкран. проводу, дальность до 250 м </t>
  </si>
  <si>
    <t>50 - 100 мВт</t>
  </si>
  <si>
    <t>SDU 5500</t>
  </si>
  <si>
    <t>Приставка анализатора спектра SDU-5500 (работа с AR5000, AR3000 и др. с выходом ПЧ)</t>
  </si>
  <si>
    <t>СС021</t>
  </si>
  <si>
    <t>Ч/б в/камера , 12 В, 60 град., 420 твл</t>
  </si>
  <si>
    <t>Цветная видеокамера в пуговице, 380 твл, 60 град., 12 В</t>
  </si>
  <si>
    <t xml:space="preserve">Носимый приемник «AOR», модель "MK3" </t>
  </si>
  <si>
    <t>3000 МГц</t>
  </si>
  <si>
    <t xml:space="preserve">с Законом </t>
  </si>
  <si>
    <t>Цены указаны в условных единицах . Оплата производится наперёд . Доставка после полной оплаты.</t>
  </si>
  <si>
    <t>316,5 – 930,5 с кварцевой стабилизацией частоты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</si>
</sst>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i/>
      <sz val="9"/>
      <name val="Arial Cyr"/>
      <family val="2"/>
    </font>
    <font>
      <u val="single"/>
      <sz val="10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sz val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49" fontId="9" fillId="0" borderId="0" xfId="0" applyNumberFormat="1" applyFont="1" applyAlignment="1">
      <alignment horizontal="left" vertical="top"/>
    </xf>
    <xf numFmtId="1" fontId="0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vertical="top"/>
    </xf>
    <xf numFmtId="49" fontId="8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vertical="top"/>
    </xf>
    <xf numFmtId="49" fontId="8" fillId="0" borderId="3" xfId="0" applyNumberFormat="1" applyFont="1" applyBorder="1" applyAlignment="1">
      <alignment horizontal="center" vertical="top"/>
    </xf>
    <xf numFmtId="49" fontId="8" fillId="0" borderId="3" xfId="0" applyNumberFormat="1" applyFont="1" applyBorder="1" applyAlignment="1">
      <alignment vertical="top" wrapText="1"/>
    </xf>
    <xf numFmtId="49" fontId="8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/>
    </xf>
    <xf numFmtId="0" fontId="8" fillId="0" borderId="4" xfId="0" applyFont="1" applyBorder="1" applyAlignment="1">
      <alignment/>
    </xf>
    <xf numFmtId="49" fontId="8" fillId="0" borderId="5" xfId="0" applyNumberFormat="1" applyFont="1" applyBorder="1" applyAlignment="1">
      <alignment horizontal="center" vertical="top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49" fontId="8" fillId="0" borderId="5" xfId="0" applyNumberFormat="1" applyFont="1" applyFill="1" applyBorder="1" applyAlignment="1">
      <alignment horizontal="center" vertical="top"/>
    </xf>
    <xf numFmtId="0" fontId="8" fillId="0" borderId="8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right" vertical="top" wrapText="1"/>
    </xf>
    <xf numFmtId="1" fontId="8" fillId="0" borderId="2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49" fontId="8" fillId="2" borderId="8" xfId="0" applyNumberFormat="1" applyFont="1" applyFill="1" applyBorder="1" applyAlignment="1">
      <alignment horizontal="center" vertical="top"/>
    </xf>
    <xf numFmtId="49" fontId="8" fillId="2" borderId="9" xfId="0" applyNumberFormat="1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vertical="top"/>
    </xf>
    <xf numFmtId="49" fontId="8" fillId="2" borderId="8" xfId="0" applyNumberFormat="1" applyFont="1" applyFill="1" applyBorder="1" applyAlignment="1">
      <alignment horizontal="right" vertical="top"/>
    </xf>
    <xf numFmtId="0" fontId="8" fillId="2" borderId="10" xfId="0" applyFont="1" applyFill="1" applyBorder="1" applyAlignment="1">
      <alignment horizontal="left" vertical="top"/>
    </xf>
    <xf numFmtId="49" fontId="8" fillId="0" borderId="8" xfId="0" applyNumberFormat="1" applyFont="1" applyBorder="1" applyAlignment="1">
      <alignment horizontal="center" vertical="top"/>
    </xf>
    <xf numFmtId="49" fontId="8" fillId="0" borderId="8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center" vertical="top"/>
    </xf>
    <xf numFmtId="49" fontId="8" fillId="2" borderId="9" xfId="0" applyNumberFormat="1" applyFont="1" applyFill="1" applyBorder="1" applyAlignment="1">
      <alignment horizontal="right" vertical="top"/>
    </xf>
    <xf numFmtId="49" fontId="8" fillId="0" borderId="10" xfId="0" applyNumberFormat="1" applyFont="1" applyBorder="1" applyAlignment="1">
      <alignment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vertical="top"/>
    </xf>
    <xf numFmtId="1" fontId="0" fillId="0" borderId="0" xfId="0" applyNumberFormat="1" applyFont="1" applyBorder="1" applyAlignment="1">
      <alignment vertical="top"/>
    </xf>
    <xf numFmtId="49" fontId="8" fillId="0" borderId="8" xfId="0" applyNumberFormat="1" applyFont="1" applyBorder="1" applyAlignment="1">
      <alignment horizontal="right" vertical="top" wrapText="1"/>
    </xf>
    <xf numFmtId="49" fontId="5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top"/>
    </xf>
    <xf numFmtId="49" fontId="5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Alignment="1">
      <alignment horizontal="center" vertical="center"/>
    </xf>
    <xf numFmtId="1" fontId="8" fillId="2" borderId="8" xfId="0" applyNumberFormat="1" applyFont="1" applyFill="1" applyBorder="1" applyAlignment="1">
      <alignment horizontal="center" vertical="top"/>
    </xf>
    <xf numFmtId="1" fontId="8" fillId="0" borderId="8" xfId="0" applyNumberFormat="1" applyFont="1" applyBorder="1" applyAlignment="1">
      <alignment vertical="top"/>
    </xf>
    <xf numFmtId="1" fontId="8" fillId="0" borderId="8" xfId="0" applyNumberFormat="1" applyFont="1" applyBorder="1" applyAlignment="1">
      <alignment horizontal="right" vertical="top"/>
    </xf>
    <xf numFmtId="1" fontId="8" fillId="0" borderId="7" xfId="0" applyNumberFormat="1" applyFont="1" applyBorder="1" applyAlignment="1">
      <alignment vertical="top"/>
    </xf>
    <xf numFmtId="1" fontId="8" fillId="0" borderId="4" xfId="0" applyNumberFormat="1" applyFont="1" applyBorder="1" applyAlignment="1">
      <alignment horizontal="right" vertical="top" wrapText="1"/>
    </xf>
    <xf numFmtId="49" fontId="8" fillId="0" borderId="4" xfId="0" applyNumberFormat="1" applyFont="1" applyBorder="1" applyAlignment="1">
      <alignment horizontal="right" vertical="top"/>
    </xf>
    <xf numFmtId="49" fontId="8" fillId="0" borderId="6" xfId="0" applyNumberFormat="1" applyFont="1" applyBorder="1" applyAlignment="1">
      <alignment horizontal="right" vertical="top"/>
    </xf>
    <xf numFmtId="49" fontId="8" fillId="0" borderId="7" xfId="0" applyNumberFormat="1" applyFont="1" applyBorder="1" applyAlignment="1">
      <alignment horizontal="right" vertical="top"/>
    </xf>
    <xf numFmtId="1" fontId="8" fillId="0" borderId="8" xfId="0" applyNumberFormat="1" applyFont="1" applyBorder="1" applyAlignment="1">
      <alignment horizontal="right" vertical="top" wrapText="1"/>
    </xf>
    <xf numFmtId="1" fontId="8" fillId="0" borderId="7" xfId="0" applyNumberFormat="1" applyFont="1" applyBorder="1" applyAlignment="1">
      <alignment horizontal="right" vertical="top" wrapText="1"/>
    </xf>
    <xf numFmtId="1" fontId="10" fillId="0" borderId="8" xfId="0" applyNumberFormat="1" applyFont="1" applyBorder="1" applyAlignment="1">
      <alignment horizontal="right" vertical="top"/>
    </xf>
    <xf numFmtId="1" fontId="8" fillId="0" borderId="8" xfId="0" applyNumberFormat="1" applyFont="1" applyFill="1" applyBorder="1" applyAlignment="1">
      <alignment horizontal="right" vertical="top"/>
    </xf>
    <xf numFmtId="49" fontId="8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justify" vertical="center"/>
    </xf>
    <xf numFmtId="1" fontId="8" fillId="2" borderId="8" xfId="0" applyNumberFormat="1" applyFont="1" applyFill="1" applyBorder="1" applyAlignment="1">
      <alignment horizontal="justify" vertical="center"/>
    </xf>
    <xf numFmtId="0" fontId="8" fillId="0" borderId="0" xfId="0" applyFont="1" applyFill="1" applyAlignment="1">
      <alignment horizontal="justify" vertical="center"/>
    </xf>
    <xf numFmtId="0" fontId="0" fillId="0" borderId="0" xfId="0" applyAlignment="1">
      <alignment horizontal="justify" vertical="center"/>
    </xf>
    <xf numFmtId="1" fontId="0" fillId="0" borderId="0" xfId="0" applyNumberFormat="1" applyAlignment="1">
      <alignment horizontal="center"/>
    </xf>
    <xf numFmtId="1" fontId="8" fillId="0" borderId="0" xfId="0" applyNumberFormat="1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top"/>
    </xf>
    <xf numFmtId="1" fontId="0" fillId="0" borderId="0" xfId="0" applyNumberFormat="1" applyBorder="1" applyAlignment="1">
      <alignment horizontal="center"/>
    </xf>
    <xf numFmtId="49" fontId="3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49" fontId="5" fillId="0" borderId="11" xfId="0" applyNumberFormat="1" applyFont="1" applyBorder="1" applyAlignment="1">
      <alignment horizontal="left" vertical="top"/>
    </xf>
    <xf numFmtId="0" fontId="0" fillId="0" borderId="12" xfId="0" applyFont="1" applyBorder="1" applyAlignment="1">
      <alignment vertical="top" wrapText="1"/>
    </xf>
    <xf numFmtId="49" fontId="9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top"/>
    </xf>
    <xf numFmtId="0" fontId="0" fillId="0" borderId="0" xfId="0" applyAlignment="1">
      <alignment/>
    </xf>
    <xf numFmtId="49" fontId="7" fillId="0" borderId="0" xfId="0" applyNumberFormat="1" applyFont="1" applyAlignment="1">
      <alignment horizontal="left" vertical="top"/>
    </xf>
    <xf numFmtId="1" fontId="0" fillId="0" borderId="3" xfId="0" applyNumberFormat="1" applyFont="1" applyBorder="1" applyAlignment="1">
      <alignment horizontal="center" vertical="top"/>
    </xf>
    <xf numFmtId="1" fontId="0" fillId="0" borderId="5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49" fontId="9" fillId="0" borderId="13" xfId="0" applyNumberFormat="1" applyFont="1" applyBorder="1" applyAlignment="1">
      <alignment horizontal="left" vertical="top"/>
    </xf>
    <xf numFmtId="49" fontId="7" fillId="0" borderId="0" xfId="0" applyNumberFormat="1" applyFont="1" applyAlignment="1">
      <alignment horizontal="center" vertical="top"/>
    </xf>
    <xf numFmtId="49" fontId="8" fillId="0" borderId="8" xfId="0" applyNumberFormat="1" applyFont="1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" fontId="10" fillId="0" borderId="4" xfId="0" applyNumberFormat="1" applyFon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49" fontId="8" fillId="0" borderId="8" xfId="0" applyNumberFormat="1" applyFont="1" applyBorder="1" applyAlignment="1">
      <alignment vertical="top"/>
    </xf>
    <xf numFmtId="49" fontId="8" fillId="0" borderId="9" xfId="0" applyNumberFormat="1" applyFont="1" applyBorder="1" applyAlignment="1">
      <alignment vertical="top"/>
    </xf>
    <xf numFmtId="49" fontId="8" fillId="0" borderId="1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49" fontId="8" fillId="0" borderId="4" xfId="0" applyNumberFormat="1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49" fontId="8" fillId="0" borderId="9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49" fontId="8" fillId="0" borderId="4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/>
    </xf>
    <xf numFmtId="49" fontId="8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9" fillId="0" borderId="13" xfId="0" applyNumberFormat="1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8"/>
  <sheetViews>
    <sheetView tabSelected="1" workbookViewId="0" topLeftCell="A283">
      <selection activeCell="B258" sqref="B258:E258"/>
    </sheetView>
  </sheetViews>
  <sheetFormatPr defaultColWidth="9.00390625" defaultRowHeight="12.75"/>
  <cols>
    <col min="1" max="1" width="9.625" style="0" customWidth="1"/>
    <col min="2" max="2" width="46.75390625" style="0" customWidth="1"/>
    <col min="5" max="5" width="9.625" style="0" customWidth="1"/>
    <col min="6" max="6" width="0.37109375" style="0" customWidth="1"/>
    <col min="7" max="7" width="6.75390625" style="84" customWidth="1"/>
  </cols>
  <sheetData>
    <row r="2" spans="1:13" ht="12.75">
      <c r="A2" s="1"/>
      <c r="B2" s="94" t="s">
        <v>571</v>
      </c>
      <c r="C2" s="95"/>
      <c r="D2" s="95"/>
      <c r="E2" s="1"/>
      <c r="F2" s="2"/>
      <c r="G2" s="9"/>
      <c r="H2" s="3"/>
      <c r="I2" s="3"/>
      <c r="J2" s="3"/>
      <c r="K2" s="3"/>
      <c r="L2" s="3"/>
      <c r="M2" s="3"/>
    </row>
    <row r="3" spans="1:13" ht="12.75">
      <c r="A3" s="1"/>
      <c r="B3" s="96" t="s">
        <v>11</v>
      </c>
      <c r="C3" s="97"/>
      <c r="D3" s="97"/>
      <c r="E3" s="1"/>
      <c r="F3" s="2"/>
      <c r="G3" s="9"/>
      <c r="H3" s="3"/>
      <c r="I3" s="3"/>
      <c r="J3" s="3"/>
      <c r="K3" s="3"/>
      <c r="L3" s="3"/>
      <c r="M3" s="3"/>
    </row>
    <row r="4" spans="1:13" ht="15.75">
      <c r="A4" s="3"/>
      <c r="B4" s="97" t="s">
        <v>12</v>
      </c>
      <c r="C4" s="97"/>
      <c r="D4" s="97"/>
      <c r="E4" s="3"/>
      <c r="F4" s="3"/>
      <c r="G4" s="66"/>
      <c r="H4" s="4"/>
      <c r="I4" s="4"/>
      <c r="J4" s="4"/>
      <c r="K4" s="4"/>
      <c r="L4" s="4"/>
      <c r="M4" s="4"/>
    </row>
    <row r="5" spans="1:13" ht="12.75">
      <c r="A5" s="98" t="s">
        <v>353</v>
      </c>
      <c r="B5" s="98"/>
      <c r="C5" s="98"/>
      <c r="D5" s="98"/>
      <c r="E5" s="98"/>
      <c r="F5" s="2"/>
      <c r="G5" s="9"/>
      <c r="H5" s="3"/>
      <c r="I5" s="3"/>
      <c r="J5" s="3"/>
      <c r="K5" s="3"/>
      <c r="L5" s="3"/>
      <c r="M5" s="3"/>
    </row>
    <row r="6" spans="1:13" ht="12.75">
      <c r="A6" s="98" t="s">
        <v>354</v>
      </c>
      <c r="B6" s="99"/>
      <c r="C6" s="99"/>
      <c r="D6" s="99"/>
      <c r="E6" s="99"/>
      <c r="F6" s="2"/>
      <c r="G6" s="9"/>
      <c r="H6" s="3"/>
      <c r="I6" s="3"/>
      <c r="J6" s="3"/>
      <c r="K6" s="3"/>
      <c r="L6" s="3"/>
      <c r="M6" s="3"/>
    </row>
    <row r="7" spans="1:13" ht="12.75">
      <c r="A7" s="98" t="s">
        <v>586</v>
      </c>
      <c r="B7" s="99"/>
      <c r="C7" s="99"/>
      <c r="D7" s="99"/>
      <c r="E7" s="99"/>
      <c r="F7" s="2"/>
      <c r="G7" s="9"/>
      <c r="H7" s="3"/>
      <c r="I7" s="3"/>
      <c r="J7" s="3"/>
      <c r="K7" s="3"/>
      <c r="L7" s="3"/>
      <c r="M7" s="3"/>
    </row>
    <row r="8" spans="1:13" ht="15.75">
      <c r="A8" s="3"/>
      <c r="B8" s="5"/>
      <c r="C8" s="3"/>
      <c r="D8" s="3"/>
      <c r="E8" s="3"/>
      <c r="F8" s="3"/>
      <c r="G8" s="66"/>
      <c r="H8" s="4"/>
      <c r="I8" s="4"/>
      <c r="J8" s="4"/>
      <c r="K8" s="4"/>
      <c r="L8" s="4"/>
      <c r="M8" s="4"/>
    </row>
    <row r="9" spans="1:13" ht="12.75">
      <c r="A9" s="1"/>
      <c r="B9" s="89" t="s">
        <v>551</v>
      </c>
      <c r="C9" s="90"/>
      <c r="D9" s="90"/>
      <c r="E9" s="1"/>
      <c r="F9" s="2"/>
      <c r="G9" s="9"/>
      <c r="H9" s="3"/>
      <c r="I9" s="3"/>
      <c r="J9" s="3"/>
      <c r="K9" s="3"/>
      <c r="L9" s="3"/>
      <c r="M9" s="3"/>
    </row>
    <row r="10" spans="1:13" ht="12.75">
      <c r="A10" s="1"/>
      <c r="B10" s="107" t="s">
        <v>552</v>
      </c>
      <c r="C10" s="123"/>
      <c r="D10" s="123"/>
      <c r="E10" s="1"/>
      <c r="F10" s="2"/>
      <c r="G10" s="9"/>
      <c r="H10" s="3"/>
      <c r="I10" s="3"/>
      <c r="J10" s="3"/>
      <c r="K10" s="3"/>
      <c r="L10" s="3"/>
      <c r="M10" s="3"/>
    </row>
    <row r="11" spans="1:13" ht="12.75">
      <c r="A11" s="6"/>
      <c r="B11" s="104" t="s">
        <v>588</v>
      </c>
      <c r="C11" s="104"/>
      <c r="D11" s="104"/>
      <c r="E11" s="6"/>
      <c r="F11" s="6"/>
      <c r="G11" s="85"/>
      <c r="H11" s="7"/>
      <c r="I11" s="7"/>
      <c r="J11" s="7"/>
      <c r="K11" s="7"/>
      <c r="L11" s="7"/>
      <c r="M11" s="7"/>
    </row>
    <row r="12" spans="1:13" ht="12.75">
      <c r="A12" s="8" t="s">
        <v>448</v>
      </c>
      <c r="B12" s="1"/>
      <c r="C12" s="1"/>
      <c r="D12" s="1"/>
      <c r="E12" s="1"/>
      <c r="F12" s="9"/>
      <c r="G12" s="9"/>
      <c r="H12" s="3"/>
      <c r="I12" s="3"/>
      <c r="J12" s="3"/>
      <c r="K12" s="3"/>
      <c r="L12" s="3"/>
      <c r="M12" s="3"/>
    </row>
    <row r="13" spans="1:13" s="83" customFormat="1" ht="24">
      <c r="A13" s="79" t="s">
        <v>14</v>
      </c>
      <c r="B13" s="79" t="s">
        <v>15</v>
      </c>
      <c r="C13" s="79" t="s">
        <v>112</v>
      </c>
      <c r="D13" s="79" t="s">
        <v>16</v>
      </c>
      <c r="E13" s="80" t="s">
        <v>17</v>
      </c>
      <c r="F13" s="81"/>
      <c r="G13" s="86" t="s">
        <v>273</v>
      </c>
      <c r="H13" s="82"/>
      <c r="I13" s="82"/>
      <c r="J13" s="82"/>
      <c r="K13" s="82"/>
      <c r="L13" s="82"/>
      <c r="M13" s="82"/>
    </row>
    <row r="14" spans="1:13" ht="12.75">
      <c r="A14" s="13" t="s">
        <v>197</v>
      </c>
      <c r="B14" s="14" t="s">
        <v>18</v>
      </c>
      <c r="C14" s="13" t="s">
        <v>274</v>
      </c>
      <c r="D14" s="13" t="s">
        <v>19</v>
      </c>
      <c r="E14" s="13" t="s">
        <v>20</v>
      </c>
      <c r="F14" s="68">
        <v>145</v>
      </c>
      <c r="G14" s="87">
        <f>F14-F14*0.25</f>
        <v>108.75</v>
      </c>
      <c r="H14" s="3"/>
      <c r="I14" s="3"/>
      <c r="J14" s="3"/>
      <c r="K14" s="3"/>
      <c r="L14" s="3"/>
      <c r="M14" s="3"/>
    </row>
    <row r="15" spans="1:13" ht="12.75">
      <c r="A15" s="13" t="s">
        <v>45</v>
      </c>
      <c r="B15" s="14" t="s">
        <v>95</v>
      </c>
      <c r="C15" s="13" t="s">
        <v>362</v>
      </c>
      <c r="D15" s="13" t="s">
        <v>363</v>
      </c>
      <c r="E15" s="13" t="s">
        <v>70</v>
      </c>
      <c r="F15" s="68">
        <v>127</v>
      </c>
      <c r="G15" s="87">
        <f aca="true" t="shared" si="0" ref="G15:G73">F15-F15*0.25</f>
        <v>95.25</v>
      </c>
      <c r="H15" s="3"/>
      <c r="I15" s="3"/>
      <c r="J15" s="3"/>
      <c r="K15" s="3"/>
      <c r="L15" s="3"/>
      <c r="M15" s="3"/>
    </row>
    <row r="16" spans="1:13" ht="12.75">
      <c r="A16" s="13" t="s">
        <v>364</v>
      </c>
      <c r="B16" s="14" t="s">
        <v>62</v>
      </c>
      <c r="C16" s="13" t="s">
        <v>365</v>
      </c>
      <c r="D16" s="13" t="s">
        <v>41</v>
      </c>
      <c r="E16" s="13" t="s">
        <v>70</v>
      </c>
      <c r="F16" s="68">
        <v>120</v>
      </c>
      <c r="G16" s="87">
        <f t="shared" si="0"/>
        <v>90</v>
      </c>
      <c r="H16" s="3"/>
      <c r="I16" s="3"/>
      <c r="J16" s="3"/>
      <c r="K16" s="3"/>
      <c r="L16" s="3"/>
      <c r="M16" s="3"/>
    </row>
    <row r="17" spans="1:7" ht="36">
      <c r="A17" s="13" t="s">
        <v>61</v>
      </c>
      <c r="B17" s="15" t="s">
        <v>466</v>
      </c>
      <c r="C17" s="13" t="s">
        <v>277</v>
      </c>
      <c r="D17" s="13" t="s">
        <v>60</v>
      </c>
      <c r="E17" s="16" t="s">
        <v>449</v>
      </c>
      <c r="F17" s="68">
        <v>167</v>
      </c>
      <c r="G17" s="87">
        <f t="shared" si="0"/>
        <v>125.25</v>
      </c>
    </row>
    <row r="18" spans="1:7" ht="36">
      <c r="A18" s="13" t="s">
        <v>52</v>
      </c>
      <c r="B18" s="15" t="s">
        <v>466</v>
      </c>
      <c r="C18" s="13" t="s">
        <v>277</v>
      </c>
      <c r="D18" s="13" t="s">
        <v>53</v>
      </c>
      <c r="E18" s="16" t="s">
        <v>450</v>
      </c>
      <c r="F18" s="68">
        <v>173</v>
      </c>
      <c r="G18" s="87">
        <f t="shared" si="0"/>
        <v>129.75</v>
      </c>
    </row>
    <row r="19" spans="1:7" ht="12.75">
      <c r="A19" s="13" t="s">
        <v>22</v>
      </c>
      <c r="B19" s="14" t="s">
        <v>23</v>
      </c>
      <c r="C19" s="13" t="s">
        <v>275</v>
      </c>
      <c r="D19" s="13" t="s">
        <v>24</v>
      </c>
      <c r="E19" s="13" t="s">
        <v>25</v>
      </c>
      <c r="F19" s="68">
        <v>195</v>
      </c>
      <c r="G19" s="87">
        <f t="shared" si="0"/>
        <v>146.25</v>
      </c>
    </row>
    <row r="20" spans="1:7" ht="12.75">
      <c r="A20" s="13" t="s">
        <v>26</v>
      </c>
      <c r="B20" s="14" t="s">
        <v>27</v>
      </c>
      <c r="C20" s="13" t="s">
        <v>292</v>
      </c>
      <c r="D20" s="13" t="s">
        <v>28</v>
      </c>
      <c r="E20" s="13" t="s">
        <v>29</v>
      </c>
      <c r="F20" s="68">
        <v>179</v>
      </c>
      <c r="G20" s="87">
        <f t="shared" si="0"/>
        <v>134.25</v>
      </c>
    </row>
    <row r="21" spans="1:7" ht="12.75">
      <c r="A21" s="13" t="s">
        <v>30</v>
      </c>
      <c r="B21" s="14" t="s">
        <v>451</v>
      </c>
      <c r="C21" s="13" t="s">
        <v>287</v>
      </c>
      <c r="D21" s="13" t="s">
        <v>24</v>
      </c>
      <c r="E21" s="13" t="s">
        <v>31</v>
      </c>
      <c r="F21" s="68">
        <v>183</v>
      </c>
      <c r="G21" s="87">
        <f t="shared" si="0"/>
        <v>137.25</v>
      </c>
    </row>
    <row r="22" spans="1:7" ht="12.75">
      <c r="A22" s="13" t="s">
        <v>32</v>
      </c>
      <c r="B22" s="14" t="s">
        <v>89</v>
      </c>
      <c r="C22" s="13" t="s">
        <v>287</v>
      </c>
      <c r="D22" s="13" t="s">
        <v>21</v>
      </c>
      <c r="E22" s="13" t="s">
        <v>33</v>
      </c>
      <c r="F22" s="68">
        <v>183</v>
      </c>
      <c r="G22" s="87">
        <f t="shared" si="0"/>
        <v>137.25</v>
      </c>
    </row>
    <row r="23" spans="1:7" ht="12.75">
      <c r="A23" s="13" t="s">
        <v>34</v>
      </c>
      <c r="B23" s="14" t="s">
        <v>90</v>
      </c>
      <c r="C23" s="13" t="s">
        <v>287</v>
      </c>
      <c r="D23" s="13" t="s">
        <v>21</v>
      </c>
      <c r="E23" s="13" t="s">
        <v>35</v>
      </c>
      <c r="F23" s="68">
        <v>222</v>
      </c>
      <c r="G23" s="87">
        <f t="shared" si="0"/>
        <v>166.5</v>
      </c>
    </row>
    <row r="24" spans="1:7" ht="12.75">
      <c r="A24" s="13" t="s">
        <v>196</v>
      </c>
      <c r="B24" s="14" t="s">
        <v>91</v>
      </c>
      <c r="C24" s="13" t="s">
        <v>287</v>
      </c>
      <c r="D24" s="13" t="s">
        <v>21</v>
      </c>
      <c r="E24" s="13" t="s">
        <v>36</v>
      </c>
      <c r="F24" s="68">
        <v>262</v>
      </c>
      <c r="G24" s="87">
        <f t="shared" si="0"/>
        <v>196.5</v>
      </c>
    </row>
    <row r="25" spans="1:7" ht="12.75">
      <c r="A25" s="13" t="s">
        <v>37</v>
      </c>
      <c r="B25" s="14" t="s">
        <v>92</v>
      </c>
      <c r="C25" s="13" t="s">
        <v>287</v>
      </c>
      <c r="D25" s="13" t="s">
        <v>24</v>
      </c>
      <c r="E25" s="13" t="s">
        <v>31</v>
      </c>
      <c r="F25" s="68">
        <v>183</v>
      </c>
      <c r="G25" s="87">
        <f t="shared" si="0"/>
        <v>137.25</v>
      </c>
    </row>
    <row r="26" spans="1:7" ht="12.75">
      <c r="A26" s="13" t="s">
        <v>38</v>
      </c>
      <c r="B26" s="14" t="s">
        <v>93</v>
      </c>
      <c r="C26" s="13" t="s">
        <v>287</v>
      </c>
      <c r="D26" s="13" t="s">
        <v>24</v>
      </c>
      <c r="E26" s="13" t="s">
        <v>39</v>
      </c>
      <c r="F26" s="68">
        <v>222</v>
      </c>
      <c r="G26" s="87">
        <f t="shared" si="0"/>
        <v>166.5</v>
      </c>
    </row>
    <row r="27" spans="1:7" ht="12.75">
      <c r="A27" s="13" t="s">
        <v>191</v>
      </c>
      <c r="B27" s="14" t="s">
        <v>94</v>
      </c>
      <c r="C27" s="13" t="s">
        <v>287</v>
      </c>
      <c r="D27" s="13" t="s">
        <v>24</v>
      </c>
      <c r="E27" s="13" t="s">
        <v>40</v>
      </c>
      <c r="F27" s="68">
        <v>262</v>
      </c>
      <c r="G27" s="87">
        <f t="shared" si="0"/>
        <v>196.5</v>
      </c>
    </row>
    <row r="28" spans="1:7" ht="12.75">
      <c r="A28" s="13" t="s">
        <v>83</v>
      </c>
      <c r="B28" s="15" t="s">
        <v>279</v>
      </c>
      <c r="C28" s="13" t="s">
        <v>287</v>
      </c>
      <c r="D28" s="16" t="s">
        <v>87</v>
      </c>
      <c r="E28" s="16" t="s">
        <v>88</v>
      </c>
      <c r="F28" s="69">
        <v>333</v>
      </c>
      <c r="G28" s="87">
        <f t="shared" si="0"/>
        <v>249.75</v>
      </c>
    </row>
    <row r="29" spans="1:7" ht="12.75">
      <c r="A29" s="13" t="s">
        <v>63</v>
      </c>
      <c r="B29" s="14" t="s">
        <v>64</v>
      </c>
      <c r="C29" s="13" t="s">
        <v>287</v>
      </c>
      <c r="D29" s="13" t="s">
        <v>21</v>
      </c>
      <c r="E29" s="13" t="s">
        <v>36</v>
      </c>
      <c r="F29" s="68">
        <v>422</v>
      </c>
      <c r="G29" s="87">
        <f t="shared" si="0"/>
        <v>316.5</v>
      </c>
    </row>
    <row r="30" spans="1:7" ht="12.75">
      <c r="A30" s="13" t="s">
        <v>65</v>
      </c>
      <c r="B30" s="14" t="s">
        <v>66</v>
      </c>
      <c r="C30" s="13" t="s">
        <v>287</v>
      </c>
      <c r="D30" s="13" t="s">
        <v>24</v>
      </c>
      <c r="E30" s="13" t="s">
        <v>33</v>
      </c>
      <c r="F30" s="68">
        <v>422</v>
      </c>
      <c r="G30" s="87">
        <f t="shared" si="0"/>
        <v>316.5</v>
      </c>
    </row>
    <row r="31" spans="1:7" ht="12.75">
      <c r="A31" s="13" t="s">
        <v>42</v>
      </c>
      <c r="B31" s="14" t="s">
        <v>43</v>
      </c>
      <c r="C31" s="14" t="s">
        <v>293</v>
      </c>
      <c r="D31" s="13" t="s">
        <v>19</v>
      </c>
      <c r="E31" s="13" t="s">
        <v>44</v>
      </c>
      <c r="F31" s="68">
        <v>220</v>
      </c>
      <c r="G31" s="87">
        <f t="shared" si="0"/>
        <v>165</v>
      </c>
    </row>
    <row r="32" spans="1:7" ht="12.75">
      <c r="A32" s="13" t="s">
        <v>192</v>
      </c>
      <c r="B32" s="14" t="s">
        <v>46</v>
      </c>
      <c r="C32" s="14" t="s">
        <v>294</v>
      </c>
      <c r="D32" s="13" t="s">
        <v>28</v>
      </c>
      <c r="E32" s="13" t="s">
        <v>47</v>
      </c>
      <c r="F32" s="68">
        <v>262</v>
      </c>
      <c r="G32" s="87">
        <f t="shared" si="0"/>
        <v>196.5</v>
      </c>
    </row>
    <row r="33" spans="1:7" ht="12.75">
      <c r="A33" s="13" t="s">
        <v>77</v>
      </c>
      <c r="B33" s="15" t="s">
        <v>78</v>
      </c>
      <c r="C33" s="13" t="s">
        <v>275</v>
      </c>
      <c r="D33" s="13" t="s">
        <v>41</v>
      </c>
      <c r="E33" s="13" t="s">
        <v>31</v>
      </c>
      <c r="F33" s="68">
        <v>265</v>
      </c>
      <c r="G33" s="87">
        <f t="shared" si="0"/>
        <v>198.75</v>
      </c>
    </row>
    <row r="34" spans="1:7" ht="12.75">
      <c r="A34" s="13" t="s">
        <v>82</v>
      </c>
      <c r="B34" s="15" t="s">
        <v>86</v>
      </c>
      <c r="C34" s="13" t="s">
        <v>275</v>
      </c>
      <c r="D34" s="13" t="s">
        <v>60</v>
      </c>
      <c r="E34" s="13" t="s">
        <v>44</v>
      </c>
      <c r="F34" s="69">
        <v>354</v>
      </c>
      <c r="G34" s="87">
        <f t="shared" si="0"/>
        <v>265.5</v>
      </c>
    </row>
    <row r="35" spans="1:7" ht="12.75">
      <c r="A35" s="13" t="s">
        <v>195</v>
      </c>
      <c r="B35" s="14" t="s">
        <v>79</v>
      </c>
      <c r="C35" s="14" t="s">
        <v>293</v>
      </c>
      <c r="D35" s="13" t="s">
        <v>60</v>
      </c>
      <c r="E35" s="13" t="s">
        <v>47</v>
      </c>
      <c r="F35" s="68">
        <v>215</v>
      </c>
      <c r="G35" s="87">
        <f t="shared" si="0"/>
        <v>161.25</v>
      </c>
    </row>
    <row r="36" spans="1:7" ht="12.75">
      <c r="A36" s="13" t="s">
        <v>193</v>
      </c>
      <c r="B36" s="14" t="s">
        <v>50</v>
      </c>
      <c r="C36" s="13" t="s">
        <v>281</v>
      </c>
      <c r="D36" s="13" t="s">
        <v>51</v>
      </c>
      <c r="E36" s="13" t="s">
        <v>70</v>
      </c>
      <c r="F36" s="68">
        <v>265</v>
      </c>
      <c r="G36" s="87">
        <f t="shared" si="0"/>
        <v>198.75</v>
      </c>
    </row>
    <row r="37" spans="1:7" ht="12.75">
      <c r="A37" s="13" t="s">
        <v>55</v>
      </c>
      <c r="B37" s="14" t="s">
        <v>276</v>
      </c>
      <c r="C37" s="13" t="s">
        <v>275</v>
      </c>
      <c r="D37" s="13" t="s">
        <v>53</v>
      </c>
      <c r="E37" s="13" t="s">
        <v>56</v>
      </c>
      <c r="F37" s="68">
        <v>276</v>
      </c>
      <c r="G37" s="87">
        <f t="shared" si="0"/>
        <v>207</v>
      </c>
    </row>
    <row r="38" spans="1:7" ht="12.75">
      <c r="A38" s="13" t="s">
        <v>80</v>
      </c>
      <c r="B38" s="15" t="s">
        <v>84</v>
      </c>
      <c r="C38" s="13" t="s">
        <v>275</v>
      </c>
      <c r="D38" s="16" t="s">
        <v>53</v>
      </c>
      <c r="E38" s="16" t="s">
        <v>54</v>
      </c>
      <c r="F38" s="69">
        <v>365</v>
      </c>
      <c r="G38" s="87">
        <f t="shared" si="0"/>
        <v>273.75</v>
      </c>
    </row>
    <row r="39" spans="1:7" ht="12.75">
      <c r="A39" s="13" t="s">
        <v>57</v>
      </c>
      <c r="B39" s="15" t="s">
        <v>276</v>
      </c>
      <c r="C39" s="13" t="s">
        <v>275</v>
      </c>
      <c r="D39" s="16" t="s">
        <v>58</v>
      </c>
      <c r="E39" s="16" t="s">
        <v>59</v>
      </c>
      <c r="F39" s="69">
        <v>286</v>
      </c>
      <c r="G39" s="87">
        <f t="shared" si="0"/>
        <v>214.5</v>
      </c>
    </row>
    <row r="40" spans="1:7" ht="12.75">
      <c r="A40" s="17" t="s">
        <v>67</v>
      </c>
      <c r="B40" s="18" t="s">
        <v>68</v>
      </c>
      <c r="C40" s="17" t="s">
        <v>280</v>
      </c>
      <c r="D40" s="17" t="s">
        <v>69</v>
      </c>
      <c r="E40" s="17" t="s">
        <v>70</v>
      </c>
      <c r="F40" s="70">
        <v>186</v>
      </c>
      <c r="G40" s="87">
        <f t="shared" si="0"/>
        <v>139.5</v>
      </c>
    </row>
    <row r="41" spans="1:7" ht="12.75">
      <c r="A41" s="13" t="s">
        <v>71</v>
      </c>
      <c r="B41" s="15" t="s">
        <v>72</v>
      </c>
      <c r="C41" s="13" t="s">
        <v>280</v>
      </c>
      <c r="D41" s="13" t="s">
        <v>53</v>
      </c>
      <c r="E41" s="13" t="s">
        <v>70</v>
      </c>
      <c r="F41" s="69">
        <v>251</v>
      </c>
      <c r="G41" s="87">
        <f t="shared" si="0"/>
        <v>188.25</v>
      </c>
    </row>
    <row r="42" spans="1:7" ht="12.75">
      <c r="A42" s="19" t="s">
        <v>81</v>
      </c>
      <c r="B42" s="20" t="s">
        <v>352</v>
      </c>
      <c r="C42" s="19" t="s">
        <v>280</v>
      </c>
      <c r="D42" s="21" t="s">
        <v>85</v>
      </c>
      <c r="E42" s="21" t="s">
        <v>70</v>
      </c>
      <c r="F42" s="71">
        <v>340</v>
      </c>
      <c r="G42" s="87">
        <f t="shared" si="0"/>
        <v>255</v>
      </c>
    </row>
    <row r="43" spans="1:7" ht="12.75">
      <c r="A43" s="13" t="s">
        <v>73</v>
      </c>
      <c r="B43" s="15" t="s">
        <v>72</v>
      </c>
      <c r="C43" s="13" t="s">
        <v>280</v>
      </c>
      <c r="D43" s="13" t="s">
        <v>60</v>
      </c>
      <c r="E43" s="13" t="s">
        <v>70</v>
      </c>
      <c r="F43" s="69">
        <v>251</v>
      </c>
      <c r="G43" s="87">
        <f t="shared" si="0"/>
        <v>188.25</v>
      </c>
    </row>
    <row r="44" spans="1:7" ht="12.75">
      <c r="A44" s="13" t="s">
        <v>194</v>
      </c>
      <c r="B44" s="14" t="s">
        <v>74</v>
      </c>
      <c r="C44" s="13" t="s">
        <v>280</v>
      </c>
      <c r="D44" s="13" t="s">
        <v>69</v>
      </c>
      <c r="E44" s="13" t="s">
        <v>70</v>
      </c>
      <c r="F44" s="68">
        <v>251</v>
      </c>
      <c r="G44" s="87">
        <f t="shared" si="0"/>
        <v>188.25</v>
      </c>
    </row>
    <row r="45" spans="1:7" ht="12.75">
      <c r="A45" s="13" t="s">
        <v>75</v>
      </c>
      <c r="B45" s="15" t="s">
        <v>366</v>
      </c>
      <c r="C45" s="13" t="s">
        <v>280</v>
      </c>
      <c r="D45" s="13" t="s">
        <v>69</v>
      </c>
      <c r="E45" s="13" t="s">
        <v>70</v>
      </c>
      <c r="F45" s="69">
        <v>257</v>
      </c>
      <c r="G45" s="87">
        <f t="shared" si="0"/>
        <v>192.75</v>
      </c>
    </row>
    <row r="46" spans="1:7" ht="12.75">
      <c r="A46" s="13" t="s">
        <v>76</v>
      </c>
      <c r="B46" s="15" t="s">
        <v>367</v>
      </c>
      <c r="C46" s="13" t="s">
        <v>280</v>
      </c>
      <c r="D46" s="13" t="s">
        <v>69</v>
      </c>
      <c r="E46" s="13" t="s">
        <v>70</v>
      </c>
      <c r="F46" s="68">
        <v>243</v>
      </c>
      <c r="G46" s="87">
        <f t="shared" si="0"/>
        <v>182.25</v>
      </c>
    </row>
    <row r="47" spans="1:7" ht="12.75">
      <c r="A47" s="118" t="s">
        <v>452</v>
      </c>
      <c r="B47" s="118"/>
      <c r="C47" s="118"/>
      <c r="D47" s="118"/>
      <c r="E47" s="118"/>
      <c r="F47" s="118"/>
      <c r="G47" s="87"/>
    </row>
    <row r="48" spans="1:7" ht="12.75">
      <c r="A48" s="1"/>
      <c r="B48" s="1"/>
      <c r="C48" s="1"/>
      <c r="D48" s="1"/>
      <c r="E48" s="1"/>
      <c r="F48" s="2"/>
      <c r="G48" s="87"/>
    </row>
    <row r="49" spans="1:7" ht="12.75">
      <c r="A49" s="8" t="s">
        <v>453</v>
      </c>
      <c r="B49" s="1"/>
      <c r="C49" s="1"/>
      <c r="D49" s="1"/>
      <c r="E49" s="1"/>
      <c r="F49" s="2"/>
      <c r="G49" s="87"/>
    </row>
    <row r="50" spans="1:7" ht="12.75">
      <c r="A50" s="10" t="s">
        <v>14</v>
      </c>
      <c r="B50" s="10" t="s">
        <v>15</v>
      </c>
      <c r="C50" s="10" t="s">
        <v>112</v>
      </c>
      <c r="D50" s="10" t="s">
        <v>16</v>
      </c>
      <c r="E50" s="11" t="s">
        <v>158</v>
      </c>
      <c r="F50" s="67" t="s">
        <v>96</v>
      </c>
      <c r="G50" s="87"/>
    </row>
    <row r="51" spans="1:7" ht="12.75">
      <c r="A51" s="19" t="s">
        <v>369</v>
      </c>
      <c r="B51" s="124" t="s">
        <v>393</v>
      </c>
      <c r="C51" s="125"/>
      <c r="D51" s="125"/>
      <c r="E51" s="126"/>
      <c r="F51" s="71"/>
      <c r="G51" s="87"/>
    </row>
    <row r="52" spans="1:7" ht="12.75">
      <c r="A52" s="19" t="s">
        <v>394</v>
      </c>
      <c r="B52" s="24" t="s">
        <v>395</v>
      </c>
      <c r="C52" s="19" t="s">
        <v>277</v>
      </c>
      <c r="D52" s="19" t="s">
        <v>60</v>
      </c>
      <c r="E52" s="19" t="s">
        <v>400</v>
      </c>
      <c r="F52" s="72" t="s">
        <v>397</v>
      </c>
      <c r="G52" s="87">
        <f t="shared" si="0"/>
        <v>125.25</v>
      </c>
    </row>
    <row r="53" spans="1:7" ht="12.75">
      <c r="A53" s="25"/>
      <c r="B53" s="26" t="s">
        <v>398</v>
      </c>
      <c r="C53" s="25" t="s">
        <v>289</v>
      </c>
      <c r="D53" s="25" t="s">
        <v>151</v>
      </c>
      <c r="E53" s="25" t="s">
        <v>159</v>
      </c>
      <c r="F53" s="73">
        <v>250</v>
      </c>
      <c r="G53" s="87">
        <f t="shared" si="0"/>
        <v>187.5</v>
      </c>
    </row>
    <row r="54" spans="1:7" ht="12.75">
      <c r="A54" s="25"/>
      <c r="B54" s="26" t="s">
        <v>396</v>
      </c>
      <c r="C54" s="25" t="s">
        <v>277</v>
      </c>
      <c r="D54" s="25"/>
      <c r="E54" s="25" t="s">
        <v>166</v>
      </c>
      <c r="F54" s="73" t="s">
        <v>163</v>
      </c>
      <c r="G54" s="87">
        <f t="shared" si="0"/>
        <v>88.5</v>
      </c>
    </row>
    <row r="55" spans="1:7" ht="12.75">
      <c r="A55" s="25"/>
      <c r="B55" s="26" t="s">
        <v>454</v>
      </c>
      <c r="C55" s="25" t="s">
        <v>280</v>
      </c>
      <c r="D55" s="25"/>
      <c r="E55" s="25" t="s">
        <v>382</v>
      </c>
      <c r="F55" s="73">
        <v>70</v>
      </c>
      <c r="G55" s="87">
        <f t="shared" si="0"/>
        <v>52.5</v>
      </c>
    </row>
    <row r="56" spans="1:7" ht="12.75">
      <c r="A56" s="25"/>
      <c r="B56" s="26" t="s">
        <v>455</v>
      </c>
      <c r="C56" s="25" t="s">
        <v>281</v>
      </c>
      <c r="D56" s="25"/>
      <c r="E56" s="25" t="s">
        <v>382</v>
      </c>
      <c r="F56" s="73">
        <v>25</v>
      </c>
      <c r="G56" s="87">
        <f t="shared" si="0"/>
        <v>18.75</v>
      </c>
    </row>
    <row r="57" spans="1:7" ht="12.75">
      <c r="A57" s="17"/>
      <c r="B57" s="27" t="s">
        <v>399</v>
      </c>
      <c r="C57" s="17" t="s">
        <v>277</v>
      </c>
      <c r="D57" s="17"/>
      <c r="E57" s="17"/>
      <c r="F57" s="74" t="s">
        <v>384</v>
      </c>
      <c r="G57" s="87">
        <f t="shared" si="0"/>
        <v>2.25</v>
      </c>
    </row>
    <row r="58" spans="1:7" ht="12.75">
      <c r="A58" s="19" t="s">
        <v>404</v>
      </c>
      <c r="B58" s="24" t="s">
        <v>401</v>
      </c>
      <c r="C58" s="19" t="s">
        <v>277</v>
      </c>
      <c r="D58" s="19" t="s">
        <v>53</v>
      </c>
      <c r="E58" s="19" t="s">
        <v>403</v>
      </c>
      <c r="F58" s="72" t="s">
        <v>402</v>
      </c>
      <c r="G58" s="87">
        <f t="shared" si="0"/>
        <v>129.75</v>
      </c>
    </row>
    <row r="59" spans="1:7" ht="12.75">
      <c r="A59" s="25"/>
      <c r="B59" s="26" t="s">
        <v>398</v>
      </c>
      <c r="C59" s="25" t="s">
        <v>289</v>
      </c>
      <c r="D59" s="25" t="s">
        <v>151</v>
      </c>
      <c r="E59" s="25" t="s">
        <v>159</v>
      </c>
      <c r="F59" s="73">
        <v>250</v>
      </c>
      <c r="G59" s="87">
        <f t="shared" si="0"/>
        <v>187.5</v>
      </c>
    </row>
    <row r="60" spans="1:7" ht="12.75">
      <c r="A60" s="25"/>
      <c r="B60" s="26" t="s">
        <v>396</v>
      </c>
      <c r="C60" s="25" t="s">
        <v>277</v>
      </c>
      <c r="D60" s="25"/>
      <c r="E60" s="25" t="s">
        <v>166</v>
      </c>
      <c r="F60" s="73" t="s">
        <v>163</v>
      </c>
      <c r="G60" s="87">
        <f t="shared" si="0"/>
        <v>88.5</v>
      </c>
    </row>
    <row r="61" spans="1:7" ht="12.75">
      <c r="A61" s="25"/>
      <c r="B61" s="26" t="s">
        <v>456</v>
      </c>
      <c r="C61" s="25" t="s">
        <v>280</v>
      </c>
      <c r="D61" s="25"/>
      <c r="E61" s="28" t="s">
        <v>389</v>
      </c>
      <c r="F61" s="73">
        <v>70</v>
      </c>
      <c r="G61" s="87">
        <f t="shared" si="0"/>
        <v>52.5</v>
      </c>
    </row>
    <row r="62" spans="1:7" ht="12.75">
      <c r="A62" s="25"/>
      <c r="B62" s="26" t="s">
        <v>455</v>
      </c>
      <c r="C62" s="25" t="s">
        <v>281</v>
      </c>
      <c r="D62" s="25"/>
      <c r="E62" s="25" t="s">
        <v>382</v>
      </c>
      <c r="F62" s="73">
        <v>25</v>
      </c>
      <c r="G62" s="87">
        <f t="shared" si="0"/>
        <v>18.75</v>
      </c>
    </row>
    <row r="63" spans="1:7" ht="12.75">
      <c r="A63" s="17"/>
      <c r="B63" s="27" t="s">
        <v>399</v>
      </c>
      <c r="C63" s="17" t="s">
        <v>277</v>
      </c>
      <c r="D63" s="17"/>
      <c r="E63" s="17"/>
      <c r="F63" s="74" t="s">
        <v>384</v>
      </c>
      <c r="G63" s="87">
        <f t="shared" si="0"/>
        <v>2.25</v>
      </c>
    </row>
    <row r="64" spans="1:7" ht="12.75">
      <c r="A64" s="10" t="s">
        <v>14</v>
      </c>
      <c r="B64" s="10" t="s">
        <v>15</v>
      </c>
      <c r="C64" s="10" t="s">
        <v>112</v>
      </c>
      <c r="D64" s="10" t="s">
        <v>16</v>
      </c>
      <c r="E64" s="11" t="s">
        <v>17</v>
      </c>
      <c r="F64" s="67" t="s">
        <v>273</v>
      </c>
      <c r="G64" s="87"/>
    </row>
    <row r="65" spans="1:7" ht="24">
      <c r="A65" s="13" t="s">
        <v>108</v>
      </c>
      <c r="B65" s="15" t="s">
        <v>442</v>
      </c>
      <c r="C65" s="13" t="s">
        <v>283</v>
      </c>
      <c r="D65" s="13" t="s">
        <v>407</v>
      </c>
      <c r="E65" s="13" t="s">
        <v>70</v>
      </c>
      <c r="F65" s="68">
        <v>450</v>
      </c>
      <c r="G65" s="87">
        <f t="shared" si="0"/>
        <v>337.5</v>
      </c>
    </row>
    <row r="66" spans="1:7" ht="12.75">
      <c r="A66" s="13" t="s">
        <v>371</v>
      </c>
      <c r="B66" s="29" t="s">
        <v>405</v>
      </c>
      <c r="C66" s="13" t="s">
        <v>275</v>
      </c>
      <c r="D66" s="30" t="s">
        <v>58</v>
      </c>
      <c r="E66" s="30" t="s">
        <v>59</v>
      </c>
      <c r="F66" s="75">
        <v>570</v>
      </c>
      <c r="G66" s="87">
        <f t="shared" si="0"/>
        <v>427.5</v>
      </c>
    </row>
    <row r="67" spans="1:7" ht="12.75">
      <c r="A67" s="13" t="s">
        <v>372</v>
      </c>
      <c r="B67" s="27" t="s">
        <v>373</v>
      </c>
      <c r="C67" s="18" t="s">
        <v>293</v>
      </c>
      <c r="D67" s="32" t="s">
        <v>19</v>
      </c>
      <c r="E67" s="32" t="s">
        <v>385</v>
      </c>
      <c r="F67" s="76">
        <v>480</v>
      </c>
      <c r="G67" s="87">
        <f t="shared" si="0"/>
        <v>360</v>
      </c>
    </row>
    <row r="68" spans="1:7" ht="12.75">
      <c r="A68" s="13" t="s">
        <v>97</v>
      </c>
      <c r="B68" s="14" t="s">
        <v>278</v>
      </c>
      <c r="C68" s="13" t="s">
        <v>275</v>
      </c>
      <c r="D68" s="13" t="s">
        <v>24</v>
      </c>
      <c r="E68" s="13" t="s">
        <v>98</v>
      </c>
      <c r="F68" s="68">
        <v>510</v>
      </c>
      <c r="G68" s="87">
        <f t="shared" si="0"/>
        <v>382.5</v>
      </c>
    </row>
    <row r="69" spans="1:7" ht="12.75">
      <c r="A69" s="13" t="s">
        <v>99</v>
      </c>
      <c r="B69" s="14" t="s">
        <v>406</v>
      </c>
      <c r="C69" s="13" t="s">
        <v>287</v>
      </c>
      <c r="D69" s="13" t="s">
        <v>24</v>
      </c>
      <c r="E69" s="13" t="s">
        <v>100</v>
      </c>
      <c r="F69" s="68">
        <v>570</v>
      </c>
      <c r="G69" s="87">
        <f t="shared" si="0"/>
        <v>427.5</v>
      </c>
    </row>
    <row r="70" spans="1:7" ht="12.75">
      <c r="A70" s="13" t="s">
        <v>101</v>
      </c>
      <c r="B70" s="14" t="s">
        <v>102</v>
      </c>
      <c r="C70" s="13" t="s">
        <v>287</v>
      </c>
      <c r="D70" s="13" t="s">
        <v>24</v>
      </c>
      <c r="E70" s="13" t="s">
        <v>100</v>
      </c>
      <c r="F70" s="68">
        <v>600</v>
      </c>
      <c r="G70" s="87">
        <f t="shared" si="0"/>
        <v>450</v>
      </c>
    </row>
    <row r="71" spans="1:7" ht="12.75">
      <c r="A71" s="13" t="s">
        <v>105</v>
      </c>
      <c r="B71" s="14" t="s">
        <v>106</v>
      </c>
      <c r="C71" s="13" t="s">
        <v>275</v>
      </c>
      <c r="D71" s="13" t="s">
        <v>370</v>
      </c>
      <c r="E71" s="13" t="s">
        <v>107</v>
      </c>
      <c r="F71" s="68">
        <v>480</v>
      </c>
      <c r="G71" s="87">
        <f t="shared" si="0"/>
        <v>360</v>
      </c>
    </row>
    <row r="72" spans="1:7" ht="12.75">
      <c r="A72" s="13" t="s">
        <v>516</v>
      </c>
      <c r="B72" s="14" t="s">
        <v>517</v>
      </c>
      <c r="C72" s="13" t="s">
        <v>275</v>
      </c>
      <c r="D72" s="13" t="s">
        <v>41</v>
      </c>
      <c r="E72" s="13" t="s">
        <v>518</v>
      </c>
      <c r="F72" s="68">
        <v>578</v>
      </c>
      <c r="G72" s="87">
        <f t="shared" si="0"/>
        <v>433.5</v>
      </c>
    </row>
    <row r="73" spans="1:7" ht="12.75">
      <c r="A73" s="13" t="s">
        <v>103</v>
      </c>
      <c r="B73" s="14" t="s">
        <v>104</v>
      </c>
      <c r="C73" s="13" t="s">
        <v>282</v>
      </c>
      <c r="D73" s="13" t="s">
        <v>69</v>
      </c>
      <c r="E73" s="13" t="s">
        <v>70</v>
      </c>
      <c r="F73" s="68">
        <v>540</v>
      </c>
      <c r="G73" s="87">
        <f t="shared" si="0"/>
        <v>405</v>
      </c>
    </row>
    <row r="74" spans="1:7" ht="12.75">
      <c r="A74" s="118" t="s">
        <v>111</v>
      </c>
      <c r="B74" s="118"/>
      <c r="C74" s="118"/>
      <c r="D74" s="118"/>
      <c r="E74" s="118"/>
      <c r="F74" s="118"/>
      <c r="G74" s="87"/>
    </row>
    <row r="75" spans="1:7" ht="12.75">
      <c r="A75" s="1"/>
      <c r="B75" s="1"/>
      <c r="C75" s="1"/>
      <c r="D75" s="1"/>
      <c r="E75" s="1"/>
      <c r="F75" s="2"/>
      <c r="G75" s="87"/>
    </row>
    <row r="76" spans="1:7" ht="12.75">
      <c r="A76" s="107" t="s">
        <v>553</v>
      </c>
      <c r="B76" s="123"/>
      <c r="C76" s="123"/>
      <c r="D76" s="123"/>
      <c r="E76" s="123"/>
      <c r="F76" s="2"/>
      <c r="G76" s="87"/>
    </row>
    <row r="77" spans="1:7" ht="12.75">
      <c r="A77" s="6"/>
      <c r="B77" s="104" t="s">
        <v>588</v>
      </c>
      <c r="C77" s="104"/>
      <c r="D77" s="104"/>
      <c r="E77" s="6"/>
      <c r="F77" s="6"/>
      <c r="G77" s="87"/>
    </row>
    <row r="78" spans="1:7" ht="12.75">
      <c r="A78" s="10" t="s">
        <v>14</v>
      </c>
      <c r="B78" s="10" t="s">
        <v>15</v>
      </c>
      <c r="C78" s="10" t="s">
        <v>112</v>
      </c>
      <c r="D78" s="10" t="s">
        <v>16</v>
      </c>
      <c r="E78" s="11" t="s">
        <v>135</v>
      </c>
      <c r="F78" s="67" t="s">
        <v>96</v>
      </c>
      <c r="G78" s="87"/>
    </row>
    <row r="79" spans="1:7" ht="12.75">
      <c r="A79" s="13" t="s">
        <v>198</v>
      </c>
      <c r="B79" s="14" t="s">
        <v>114</v>
      </c>
      <c r="C79" s="13" t="s">
        <v>115</v>
      </c>
      <c r="D79" s="13" t="s">
        <v>19</v>
      </c>
      <c r="E79" s="33" t="s">
        <v>116</v>
      </c>
      <c r="F79" s="68">
        <v>165</v>
      </c>
      <c r="G79" s="87">
        <f aca="true" t="shared" si="1" ref="G79:G88">F79-F79*0.25</f>
        <v>123.75</v>
      </c>
    </row>
    <row r="80" spans="1:7" ht="12.75">
      <c r="A80" s="13" t="s">
        <v>117</v>
      </c>
      <c r="B80" s="14" t="s">
        <v>118</v>
      </c>
      <c r="C80" s="13" t="s">
        <v>115</v>
      </c>
      <c r="D80" s="13" t="s">
        <v>60</v>
      </c>
      <c r="E80" s="33" t="s">
        <v>116</v>
      </c>
      <c r="F80" s="68">
        <v>176</v>
      </c>
      <c r="G80" s="87">
        <f t="shared" si="1"/>
        <v>132</v>
      </c>
    </row>
    <row r="81" spans="1:7" ht="12.75">
      <c r="A81" s="13" t="s">
        <v>119</v>
      </c>
      <c r="B81" s="14" t="s">
        <v>120</v>
      </c>
      <c r="C81" s="13" t="s">
        <v>115</v>
      </c>
      <c r="D81" s="13" t="s">
        <v>41</v>
      </c>
      <c r="E81" s="33" t="s">
        <v>121</v>
      </c>
      <c r="F81" s="68">
        <v>229</v>
      </c>
      <c r="G81" s="87">
        <f t="shared" si="1"/>
        <v>171.75</v>
      </c>
    </row>
    <row r="82" spans="1:7" ht="12.75">
      <c r="A82" s="13" t="s">
        <v>122</v>
      </c>
      <c r="B82" s="14" t="s">
        <v>123</v>
      </c>
      <c r="C82" s="13" t="s">
        <v>115</v>
      </c>
      <c r="D82" s="13" t="s">
        <v>60</v>
      </c>
      <c r="E82" s="33" t="s">
        <v>116</v>
      </c>
      <c r="F82" s="68">
        <v>194</v>
      </c>
      <c r="G82" s="87">
        <f t="shared" si="1"/>
        <v>145.5</v>
      </c>
    </row>
    <row r="83" spans="1:7" ht="12.75">
      <c r="A83" s="13" t="s">
        <v>124</v>
      </c>
      <c r="B83" s="14" t="s">
        <v>125</v>
      </c>
      <c r="C83" s="13" t="s">
        <v>115</v>
      </c>
      <c r="D83" s="13" t="s">
        <v>41</v>
      </c>
      <c r="E83" s="33" t="s">
        <v>121</v>
      </c>
      <c r="F83" s="68">
        <v>222</v>
      </c>
      <c r="G83" s="87">
        <f t="shared" si="1"/>
        <v>166.5</v>
      </c>
    </row>
    <row r="84" spans="1:7" ht="12.75">
      <c r="A84" s="13" t="s">
        <v>126</v>
      </c>
      <c r="B84" s="15" t="s">
        <v>290</v>
      </c>
      <c r="C84" s="13" t="s">
        <v>291</v>
      </c>
      <c r="D84" s="13" t="s">
        <v>53</v>
      </c>
      <c r="E84" s="13" t="s">
        <v>127</v>
      </c>
      <c r="F84" s="75">
        <v>391</v>
      </c>
      <c r="G84" s="87">
        <f t="shared" si="1"/>
        <v>293.25</v>
      </c>
    </row>
    <row r="85" spans="1:7" ht="12.75">
      <c r="A85" s="13" t="s">
        <v>128</v>
      </c>
      <c r="B85" s="15" t="s">
        <v>461</v>
      </c>
      <c r="C85" s="13" t="s">
        <v>291</v>
      </c>
      <c r="D85" s="13" t="s">
        <v>60</v>
      </c>
      <c r="E85" s="13" t="s">
        <v>127</v>
      </c>
      <c r="F85" s="75">
        <v>391</v>
      </c>
      <c r="G85" s="87">
        <f t="shared" si="1"/>
        <v>293.25</v>
      </c>
    </row>
    <row r="86" spans="1:7" ht="12.75">
      <c r="A86" s="13" t="s">
        <v>129</v>
      </c>
      <c r="B86" s="14" t="s">
        <v>130</v>
      </c>
      <c r="C86" s="13" t="s">
        <v>115</v>
      </c>
      <c r="D86" s="13" t="s">
        <v>41</v>
      </c>
      <c r="E86" s="33" t="s">
        <v>121</v>
      </c>
      <c r="F86" s="68">
        <v>197</v>
      </c>
      <c r="G86" s="87">
        <f t="shared" si="1"/>
        <v>147.75</v>
      </c>
    </row>
    <row r="87" spans="1:7" ht="12.75">
      <c r="A87" s="13" t="s">
        <v>131</v>
      </c>
      <c r="B87" s="14" t="s">
        <v>132</v>
      </c>
      <c r="C87" s="13" t="s">
        <v>115</v>
      </c>
      <c r="D87" s="13" t="s">
        <v>60</v>
      </c>
      <c r="E87" s="33" t="s">
        <v>116</v>
      </c>
      <c r="F87" s="68">
        <v>179</v>
      </c>
      <c r="G87" s="87">
        <f t="shared" si="1"/>
        <v>134.25</v>
      </c>
    </row>
    <row r="88" spans="1:7" ht="12.75">
      <c r="A88" s="13" t="s">
        <v>133</v>
      </c>
      <c r="B88" s="14" t="s">
        <v>134</v>
      </c>
      <c r="C88" s="13" t="s">
        <v>115</v>
      </c>
      <c r="D88" s="13" t="s">
        <v>60</v>
      </c>
      <c r="E88" s="33" t="s">
        <v>116</v>
      </c>
      <c r="F88" s="68">
        <v>186</v>
      </c>
      <c r="G88" s="87">
        <f t="shared" si="1"/>
        <v>139.5</v>
      </c>
    </row>
    <row r="89" spans="1:7" ht="12.75">
      <c r="A89" s="1"/>
      <c r="B89" s="1"/>
      <c r="C89" s="1"/>
      <c r="D89" s="1"/>
      <c r="E89" s="1"/>
      <c r="F89" s="2"/>
      <c r="G89" s="87"/>
    </row>
    <row r="90" spans="1:7" ht="12.75">
      <c r="A90" s="107" t="s">
        <v>554</v>
      </c>
      <c r="B90" s="123"/>
      <c r="C90" s="123"/>
      <c r="D90" s="123"/>
      <c r="E90" s="123"/>
      <c r="F90" s="2"/>
      <c r="G90" s="87"/>
    </row>
    <row r="91" spans="1:7" ht="12.75">
      <c r="A91" s="107" t="s">
        <v>136</v>
      </c>
      <c r="B91" s="123"/>
      <c r="C91" s="123"/>
      <c r="D91" s="123"/>
      <c r="E91" s="123"/>
      <c r="F91" s="2"/>
      <c r="G91" s="87"/>
    </row>
    <row r="92" spans="1:7" ht="12.75">
      <c r="A92" s="6"/>
      <c r="B92" s="104" t="s">
        <v>588</v>
      </c>
      <c r="C92" s="104"/>
      <c r="D92" s="104"/>
      <c r="E92" s="6"/>
      <c r="F92" s="6"/>
      <c r="G92" s="87"/>
    </row>
    <row r="93" spans="1:7" ht="12.75">
      <c r="A93" s="10" t="s">
        <v>14</v>
      </c>
      <c r="B93" s="10" t="s">
        <v>15</v>
      </c>
      <c r="C93" s="10" t="s">
        <v>112</v>
      </c>
      <c r="D93" s="10" t="s">
        <v>16</v>
      </c>
      <c r="E93" s="11" t="s">
        <v>113</v>
      </c>
      <c r="F93" s="67"/>
      <c r="G93" s="87"/>
    </row>
    <row r="94" spans="1:7" ht="12.75">
      <c r="A94" s="13" t="s">
        <v>141</v>
      </c>
      <c r="B94" s="14" t="s">
        <v>142</v>
      </c>
      <c r="C94" s="13" t="s">
        <v>115</v>
      </c>
      <c r="D94" s="13" t="s">
        <v>41</v>
      </c>
      <c r="E94" s="33" t="s">
        <v>121</v>
      </c>
      <c r="F94" s="68">
        <v>229</v>
      </c>
      <c r="G94" s="87">
        <f>F94-F94*0.25</f>
        <v>171.75</v>
      </c>
    </row>
    <row r="95" spans="1:7" ht="12.75">
      <c r="A95" s="13" t="s">
        <v>137</v>
      </c>
      <c r="B95" s="14" t="s">
        <v>138</v>
      </c>
      <c r="C95" s="13" t="s">
        <v>115</v>
      </c>
      <c r="D95" s="13" t="s">
        <v>41</v>
      </c>
      <c r="E95" s="33" t="s">
        <v>121</v>
      </c>
      <c r="F95" s="68">
        <v>286</v>
      </c>
      <c r="G95" s="87">
        <f>F95-F95*0.25</f>
        <v>214.5</v>
      </c>
    </row>
    <row r="96" spans="1:7" ht="12.75">
      <c r="A96" s="13" t="s">
        <v>139</v>
      </c>
      <c r="B96" s="14" t="s">
        <v>140</v>
      </c>
      <c r="C96" s="13" t="s">
        <v>115</v>
      </c>
      <c r="D96" s="13" t="s">
        <v>41</v>
      </c>
      <c r="E96" s="33" t="s">
        <v>121</v>
      </c>
      <c r="F96" s="68">
        <v>279</v>
      </c>
      <c r="G96" s="87">
        <f>F96-F96*0.25</f>
        <v>209.25</v>
      </c>
    </row>
    <row r="97" spans="1:7" ht="12.75">
      <c r="A97" s="1"/>
      <c r="B97" s="1"/>
      <c r="C97" s="1"/>
      <c r="D97" s="1"/>
      <c r="E97" s="1"/>
      <c r="F97" s="2"/>
      <c r="G97" s="87"/>
    </row>
    <row r="98" spans="1:7" ht="12.75">
      <c r="A98" s="105" t="s">
        <v>143</v>
      </c>
      <c r="B98" s="105"/>
      <c r="C98" s="105"/>
      <c r="D98" s="105"/>
      <c r="E98" s="105"/>
      <c r="F98" s="105"/>
      <c r="G98" s="87"/>
    </row>
    <row r="99" spans="1:7" ht="12.75">
      <c r="A99" s="106" t="s">
        <v>144</v>
      </c>
      <c r="B99" s="106"/>
      <c r="C99" s="106"/>
      <c r="D99" s="106"/>
      <c r="E99" s="106"/>
      <c r="F99" s="106"/>
      <c r="G99" s="87"/>
    </row>
    <row r="100" spans="1:7" ht="12.75">
      <c r="A100" s="10" t="s">
        <v>14</v>
      </c>
      <c r="B100" s="10" t="s">
        <v>15</v>
      </c>
      <c r="C100" s="10" t="s">
        <v>112</v>
      </c>
      <c r="D100" s="10" t="s">
        <v>16</v>
      </c>
      <c r="E100" s="11" t="s">
        <v>17</v>
      </c>
      <c r="F100" s="67"/>
      <c r="G100" s="87"/>
    </row>
    <row r="101" spans="1:7" ht="12.75">
      <c r="A101" s="16" t="s">
        <v>145</v>
      </c>
      <c r="B101" s="15" t="s">
        <v>464</v>
      </c>
      <c r="C101" s="13" t="s">
        <v>115</v>
      </c>
      <c r="D101" s="13" t="s">
        <v>150</v>
      </c>
      <c r="E101" s="13" t="s">
        <v>70</v>
      </c>
      <c r="F101" s="69" t="s">
        <v>146</v>
      </c>
      <c r="G101" s="87">
        <f>F101-F101*0.25</f>
        <v>447</v>
      </c>
    </row>
    <row r="102" spans="1:7" ht="24">
      <c r="A102" s="16" t="s">
        <v>147</v>
      </c>
      <c r="B102" s="15" t="s">
        <v>465</v>
      </c>
      <c r="C102" s="13" t="s">
        <v>374</v>
      </c>
      <c r="D102" s="13" t="s">
        <v>41</v>
      </c>
      <c r="E102" s="13" t="s">
        <v>148</v>
      </c>
      <c r="F102" s="69" t="s">
        <v>149</v>
      </c>
      <c r="G102" s="87">
        <f>F102-F102*0.25</f>
        <v>582.75</v>
      </c>
    </row>
    <row r="103" spans="1:7" ht="12.75">
      <c r="A103" s="1"/>
      <c r="B103" s="1"/>
      <c r="C103" s="1"/>
      <c r="D103" s="1"/>
      <c r="E103" s="1"/>
      <c r="F103" s="2"/>
      <c r="G103" s="87"/>
    </row>
    <row r="104" spans="1:7" ht="12.75">
      <c r="A104" s="107" t="s">
        <v>462</v>
      </c>
      <c r="B104" s="107"/>
      <c r="C104" s="107"/>
      <c r="D104" s="107"/>
      <c r="E104" s="107"/>
      <c r="F104" s="2"/>
      <c r="G104" s="87"/>
    </row>
    <row r="105" spans="1:7" ht="12.75">
      <c r="A105" s="106" t="s">
        <v>459</v>
      </c>
      <c r="B105" s="106"/>
      <c r="C105" s="106"/>
      <c r="D105" s="106"/>
      <c r="E105" s="106"/>
      <c r="F105" s="106"/>
      <c r="G105" s="87"/>
    </row>
    <row r="106" spans="1:7" ht="12.75">
      <c r="A106" s="10" t="s">
        <v>14</v>
      </c>
      <c r="B106" s="10" t="s">
        <v>15</v>
      </c>
      <c r="C106" s="10" t="s">
        <v>112</v>
      </c>
      <c r="D106" s="10" t="s">
        <v>16</v>
      </c>
      <c r="E106" s="11" t="s">
        <v>158</v>
      </c>
      <c r="F106" s="67"/>
      <c r="G106" s="87"/>
    </row>
    <row r="107" spans="1:7" ht="24">
      <c r="A107" s="13" t="s">
        <v>386</v>
      </c>
      <c r="B107" s="15" t="s">
        <v>510</v>
      </c>
      <c r="C107" s="14" t="s">
        <v>378</v>
      </c>
      <c r="D107" s="13" t="s">
        <v>379</v>
      </c>
      <c r="E107" s="13" t="s">
        <v>472</v>
      </c>
      <c r="F107" s="69">
        <v>120</v>
      </c>
      <c r="G107" s="87">
        <f>F107-F107*0.25</f>
        <v>90</v>
      </c>
    </row>
    <row r="108" spans="1:7" ht="12.75">
      <c r="A108" s="10" t="s">
        <v>14</v>
      </c>
      <c r="B108" s="10" t="s">
        <v>15</v>
      </c>
      <c r="C108" s="10" t="s">
        <v>112</v>
      </c>
      <c r="D108" s="10" t="s">
        <v>286</v>
      </c>
      <c r="E108" s="11" t="s">
        <v>158</v>
      </c>
      <c r="F108" s="67"/>
      <c r="G108" s="87"/>
    </row>
    <row r="109" spans="1:7" ht="12.75">
      <c r="A109" s="13" t="s">
        <v>387</v>
      </c>
      <c r="B109" s="14" t="s">
        <v>458</v>
      </c>
      <c r="C109" s="13" t="s">
        <v>380</v>
      </c>
      <c r="D109" s="13" t="s">
        <v>284</v>
      </c>
      <c r="E109" s="13" t="s">
        <v>381</v>
      </c>
      <c r="F109" s="69">
        <v>120</v>
      </c>
      <c r="G109" s="87">
        <f>F109-F109*0.25</f>
        <v>90</v>
      </c>
    </row>
    <row r="110" spans="1:7" ht="12.75">
      <c r="A110" s="1"/>
      <c r="B110" s="1"/>
      <c r="C110" s="1"/>
      <c r="D110" s="1"/>
      <c r="E110" s="1"/>
      <c r="F110" s="2"/>
      <c r="G110" s="87"/>
    </row>
    <row r="111" spans="1:7" ht="12.75">
      <c r="A111" s="106" t="s">
        <v>460</v>
      </c>
      <c r="B111" s="106"/>
      <c r="C111" s="106"/>
      <c r="D111" s="106"/>
      <c r="E111" s="106"/>
      <c r="F111" s="106"/>
      <c r="G111" s="87"/>
    </row>
    <row r="112" spans="1:7" ht="12.75">
      <c r="A112" s="10" t="s">
        <v>14</v>
      </c>
      <c r="B112" s="10" t="s">
        <v>15</v>
      </c>
      <c r="C112" s="10" t="s">
        <v>112</v>
      </c>
      <c r="D112" s="10" t="s">
        <v>16</v>
      </c>
      <c r="E112" s="11" t="s">
        <v>158</v>
      </c>
      <c r="F112" s="67"/>
      <c r="G112" s="87"/>
    </row>
    <row r="113" spans="1:7" ht="12.75">
      <c r="A113" s="13" t="s">
        <v>152</v>
      </c>
      <c r="B113" s="14" t="s">
        <v>485</v>
      </c>
      <c r="C113" s="14" t="s">
        <v>289</v>
      </c>
      <c r="D113" s="13" t="s">
        <v>151</v>
      </c>
      <c r="E113" s="13" t="s">
        <v>159</v>
      </c>
      <c r="F113" s="69">
        <v>250</v>
      </c>
      <c r="G113" s="87">
        <f>F113-F113*0.25</f>
        <v>187.5</v>
      </c>
    </row>
    <row r="114" spans="1:7" ht="12.75">
      <c r="A114" s="13" t="s">
        <v>153</v>
      </c>
      <c r="B114" s="14" t="s">
        <v>511</v>
      </c>
      <c r="C114" s="13" t="s">
        <v>281</v>
      </c>
      <c r="D114" s="13" t="s">
        <v>154</v>
      </c>
      <c r="E114" s="13" t="s">
        <v>160</v>
      </c>
      <c r="F114" s="69">
        <v>200</v>
      </c>
      <c r="G114" s="87">
        <f>F114-F114*0.25</f>
        <v>150</v>
      </c>
    </row>
    <row r="115" spans="1:7" ht="12.75">
      <c r="A115" s="13" t="s">
        <v>155</v>
      </c>
      <c r="B115" s="15" t="s">
        <v>486</v>
      </c>
      <c r="C115" s="13" t="s">
        <v>288</v>
      </c>
      <c r="D115" s="13" t="s">
        <v>156</v>
      </c>
      <c r="E115" s="13" t="s">
        <v>161</v>
      </c>
      <c r="F115" s="44" t="s">
        <v>157</v>
      </c>
      <c r="G115" s="87">
        <f>F115-F115*0.25</f>
        <v>495</v>
      </c>
    </row>
    <row r="116" spans="1:7" ht="12.75">
      <c r="A116" s="1"/>
      <c r="B116" s="1"/>
      <c r="C116" s="1"/>
      <c r="D116" s="1"/>
      <c r="E116" s="1"/>
      <c r="F116" s="2"/>
      <c r="G116" s="87">
        <f>F116-F116*0.25</f>
        <v>0</v>
      </c>
    </row>
    <row r="117" spans="1:7" ht="12.75">
      <c r="A117" s="106" t="s">
        <v>463</v>
      </c>
      <c r="B117" s="106"/>
      <c r="C117" s="106"/>
      <c r="D117" s="106"/>
      <c r="E117" s="106"/>
      <c r="F117" s="106"/>
      <c r="G117" s="87">
        <f>F117-F117*0.25</f>
        <v>0</v>
      </c>
    </row>
    <row r="118" spans="1:7" ht="12.75">
      <c r="A118" s="10" t="s">
        <v>14</v>
      </c>
      <c r="B118" s="10" t="s">
        <v>15</v>
      </c>
      <c r="C118" s="10" t="s">
        <v>112</v>
      </c>
      <c r="D118" s="10" t="s">
        <v>286</v>
      </c>
      <c r="E118" s="11" t="s">
        <v>158</v>
      </c>
      <c r="F118" s="67"/>
      <c r="G118" s="87"/>
    </row>
    <row r="119" spans="1:7" ht="12.75">
      <c r="A119" s="13" t="s">
        <v>162</v>
      </c>
      <c r="B119" s="14" t="s">
        <v>188</v>
      </c>
      <c r="C119" s="13" t="s">
        <v>277</v>
      </c>
      <c r="D119" s="13" t="s">
        <v>285</v>
      </c>
      <c r="E119" s="13" t="s">
        <v>166</v>
      </c>
      <c r="F119" s="69" t="s">
        <v>163</v>
      </c>
      <c r="G119" s="87">
        <f>F119-F119*0.25</f>
        <v>88.5</v>
      </c>
    </row>
    <row r="120" spans="1:7" ht="12.75">
      <c r="A120" s="13" t="s">
        <v>164</v>
      </c>
      <c r="B120" s="14" t="s">
        <v>189</v>
      </c>
      <c r="C120" s="13" t="s">
        <v>277</v>
      </c>
      <c r="D120" s="13" t="s">
        <v>285</v>
      </c>
      <c r="E120" s="13" t="s">
        <v>167</v>
      </c>
      <c r="F120" s="69">
        <v>131</v>
      </c>
      <c r="G120" s="87">
        <f>F120-F120*0.25</f>
        <v>98.25</v>
      </c>
    </row>
    <row r="121" spans="1:7" ht="12.75">
      <c r="A121" s="13" t="s">
        <v>1</v>
      </c>
      <c r="B121" s="14" t="s">
        <v>190</v>
      </c>
      <c r="C121" s="13" t="s">
        <v>281</v>
      </c>
      <c r="D121" s="13" t="s">
        <v>284</v>
      </c>
      <c r="E121" s="13" t="s">
        <v>168</v>
      </c>
      <c r="F121" s="69" t="s">
        <v>165</v>
      </c>
      <c r="G121" s="87">
        <f>F121-F121*0.25</f>
        <v>134.25</v>
      </c>
    </row>
    <row r="122" spans="1:7" ht="12.75">
      <c r="A122" s="111" t="s">
        <v>169</v>
      </c>
      <c r="B122" s="111"/>
      <c r="C122" s="111"/>
      <c r="D122" s="111"/>
      <c r="E122" s="111"/>
      <c r="F122" s="111"/>
      <c r="G122" s="87" t="s">
        <v>110</v>
      </c>
    </row>
    <row r="123" spans="1:7" ht="12.75">
      <c r="A123" s="1"/>
      <c r="B123" s="1"/>
      <c r="C123" s="1"/>
      <c r="D123" s="1"/>
      <c r="E123" s="1"/>
      <c r="F123" s="2"/>
      <c r="G123" s="87" t="s">
        <v>110</v>
      </c>
    </row>
    <row r="124" spans="1:7" ht="12.75">
      <c r="A124" s="107" t="s">
        <v>555</v>
      </c>
      <c r="B124" s="107"/>
      <c r="C124" s="107"/>
      <c r="D124" s="107"/>
      <c r="E124" s="107"/>
      <c r="F124" s="2"/>
      <c r="G124" s="87" t="s">
        <v>110</v>
      </c>
    </row>
    <row r="125" spans="1:7" ht="12.75">
      <c r="A125" s="105" t="s">
        <v>540</v>
      </c>
      <c r="B125" s="105"/>
      <c r="C125" s="105"/>
      <c r="D125" s="105"/>
      <c r="E125" s="105"/>
      <c r="F125" s="105"/>
      <c r="G125" s="87" t="s">
        <v>110</v>
      </c>
    </row>
    <row r="126" spans="1:7" ht="12.75">
      <c r="A126" s="10" t="s">
        <v>14</v>
      </c>
      <c r="B126" s="10" t="s">
        <v>15</v>
      </c>
      <c r="C126" s="10" t="s">
        <v>112</v>
      </c>
      <c r="D126" s="10" t="s">
        <v>16</v>
      </c>
      <c r="E126" s="11" t="s">
        <v>158</v>
      </c>
      <c r="F126" s="67"/>
      <c r="G126" s="87"/>
    </row>
    <row r="127" spans="1:7" ht="48">
      <c r="A127" s="16" t="s">
        <v>538</v>
      </c>
      <c r="B127" s="15" t="s">
        <v>525</v>
      </c>
      <c r="C127" s="16" t="s">
        <v>522</v>
      </c>
      <c r="D127" s="13" t="s">
        <v>578</v>
      </c>
      <c r="E127" s="13" t="s">
        <v>523</v>
      </c>
      <c r="F127" s="77">
        <v>450</v>
      </c>
      <c r="G127" s="87">
        <f>F127-F127*0.25</f>
        <v>337.5</v>
      </c>
    </row>
    <row r="128" spans="1:7" ht="12.75">
      <c r="A128" s="10" t="s">
        <v>14</v>
      </c>
      <c r="B128" s="34" t="s">
        <v>15</v>
      </c>
      <c r="C128" s="35"/>
      <c r="D128" s="35"/>
      <c r="E128" s="36"/>
      <c r="F128" s="67"/>
      <c r="G128" s="87"/>
    </row>
    <row r="129" spans="1:7" ht="24">
      <c r="A129" s="16" t="s">
        <v>539</v>
      </c>
      <c r="B129" s="108" t="s">
        <v>524</v>
      </c>
      <c r="C129" s="109"/>
      <c r="D129" s="109"/>
      <c r="E129" s="110"/>
      <c r="F129" s="77">
        <v>750</v>
      </c>
      <c r="G129" s="87">
        <f>F129-F129*0.25</f>
        <v>562.5</v>
      </c>
    </row>
    <row r="130" spans="1:7" ht="12.75">
      <c r="A130" s="1"/>
      <c r="B130" s="1"/>
      <c r="C130" s="1"/>
      <c r="D130" s="1"/>
      <c r="E130" s="1"/>
      <c r="F130" s="2"/>
      <c r="G130" s="87"/>
    </row>
    <row r="131" spans="1:7" ht="12.75">
      <c r="A131" s="105" t="s">
        <v>535</v>
      </c>
      <c r="B131" s="105"/>
      <c r="C131" s="105"/>
      <c r="D131" s="105"/>
      <c r="E131" s="105"/>
      <c r="F131" s="105"/>
      <c r="G131" s="87"/>
    </row>
    <row r="132" spans="1:7" ht="12.75">
      <c r="A132" s="10" t="s">
        <v>14</v>
      </c>
      <c r="B132" s="10" t="s">
        <v>15</v>
      </c>
      <c r="C132" s="10" t="s">
        <v>112</v>
      </c>
      <c r="D132" s="10" t="s">
        <v>16</v>
      </c>
      <c r="E132" s="11" t="s">
        <v>158</v>
      </c>
      <c r="F132" s="67"/>
      <c r="G132" s="87"/>
    </row>
    <row r="133" spans="1:7" ht="48">
      <c r="A133" s="16" t="s">
        <v>548</v>
      </c>
      <c r="B133" s="15" t="s">
        <v>541</v>
      </c>
      <c r="C133" s="16" t="s">
        <v>537</v>
      </c>
      <c r="D133" s="13" t="s">
        <v>536</v>
      </c>
      <c r="E133" s="13" t="s">
        <v>542</v>
      </c>
      <c r="F133" s="112">
        <v>4500</v>
      </c>
      <c r="G133" s="101">
        <f>F133-F133*0.25</f>
        <v>3375</v>
      </c>
    </row>
    <row r="134" spans="1:7" ht="24">
      <c r="A134" s="16" t="s">
        <v>549</v>
      </c>
      <c r="B134" s="15" t="s">
        <v>544</v>
      </c>
      <c r="C134" s="16" t="s">
        <v>545</v>
      </c>
      <c r="D134" s="13" t="s">
        <v>546</v>
      </c>
      <c r="E134" s="13" t="s">
        <v>547</v>
      </c>
      <c r="F134" s="113"/>
      <c r="G134" s="102"/>
    </row>
    <row r="135" spans="1:7" ht="12.75">
      <c r="A135" s="16" t="s">
        <v>550</v>
      </c>
      <c r="B135" s="108" t="s">
        <v>543</v>
      </c>
      <c r="C135" s="109"/>
      <c r="D135" s="109"/>
      <c r="E135" s="110"/>
      <c r="F135" s="114"/>
      <c r="G135" s="103"/>
    </row>
    <row r="136" spans="1:7" ht="12.75">
      <c r="A136" s="1"/>
      <c r="B136" s="1"/>
      <c r="C136" s="1"/>
      <c r="D136" s="1"/>
      <c r="E136" s="1"/>
      <c r="F136" s="2"/>
      <c r="G136" s="87"/>
    </row>
    <row r="137" spans="1:7" ht="12.75">
      <c r="A137" s="1"/>
      <c r="B137" s="107" t="s">
        <v>556</v>
      </c>
      <c r="C137" s="123"/>
      <c r="D137" s="123"/>
      <c r="E137" s="1"/>
      <c r="F137" s="2"/>
      <c r="G137" s="87"/>
    </row>
    <row r="138" spans="1:7" ht="12.75">
      <c r="A138" s="1"/>
      <c r="B138" s="1"/>
      <c r="C138" s="1"/>
      <c r="D138" s="1"/>
      <c r="E138" s="1"/>
      <c r="F138" s="2"/>
      <c r="G138" s="87"/>
    </row>
    <row r="139" spans="1:7" ht="12.75">
      <c r="A139" s="10" t="s">
        <v>14</v>
      </c>
      <c r="B139" s="10" t="s">
        <v>15</v>
      </c>
      <c r="C139" s="10" t="s">
        <v>112</v>
      </c>
      <c r="D139" s="10" t="s">
        <v>383</v>
      </c>
      <c r="E139" s="11" t="s">
        <v>158</v>
      </c>
      <c r="F139" s="67"/>
      <c r="G139" s="87"/>
    </row>
    <row r="140" spans="1:7" ht="12.75">
      <c r="A140" s="37" t="s">
        <v>410</v>
      </c>
      <c r="B140" s="38" t="s">
        <v>467</v>
      </c>
      <c r="C140" s="13" t="s">
        <v>280</v>
      </c>
      <c r="D140" s="37" t="s">
        <v>388</v>
      </c>
      <c r="E140" s="37" t="s">
        <v>382</v>
      </c>
      <c r="F140" s="78">
        <v>70</v>
      </c>
      <c r="G140" s="87">
        <f aca="true" t="shared" si="2" ref="G140:G145">F140-F140*0.25</f>
        <v>52.5</v>
      </c>
    </row>
    <row r="141" spans="1:7" ht="12.75">
      <c r="A141" s="37" t="s">
        <v>411</v>
      </c>
      <c r="B141" s="38" t="s">
        <v>468</v>
      </c>
      <c r="C141" s="13" t="s">
        <v>280</v>
      </c>
      <c r="D141" s="37" t="s">
        <v>390</v>
      </c>
      <c r="E141" s="37" t="s">
        <v>389</v>
      </c>
      <c r="F141" s="78">
        <v>70</v>
      </c>
      <c r="G141" s="87">
        <f t="shared" si="2"/>
        <v>52.5</v>
      </c>
    </row>
    <row r="142" spans="1:7" ht="12.75">
      <c r="A142" s="37" t="s">
        <v>412</v>
      </c>
      <c r="B142" s="38" t="s">
        <v>469</v>
      </c>
      <c r="C142" s="13" t="s">
        <v>280</v>
      </c>
      <c r="D142" s="37" t="s">
        <v>391</v>
      </c>
      <c r="E142" s="37" t="s">
        <v>392</v>
      </c>
      <c r="F142" s="78">
        <v>70</v>
      </c>
      <c r="G142" s="87">
        <f t="shared" si="2"/>
        <v>52.5</v>
      </c>
    </row>
    <row r="143" spans="1:7" ht="12.75">
      <c r="A143" s="37" t="s">
        <v>413</v>
      </c>
      <c r="B143" s="38" t="s">
        <v>470</v>
      </c>
      <c r="C143" s="13" t="s">
        <v>281</v>
      </c>
      <c r="D143" s="37" t="s">
        <v>391</v>
      </c>
      <c r="E143" s="37" t="s">
        <v>382</v>
      </c>
      <c r="F143" s="78">
        <v>25</v>
      </c>
      <c r="G143" s="87">
        <f t="shared" si="2"/>
        <v>18.75</v>
      </c>
    </row>
    <row r="144" spans="1:7" ht="12.75">
      <c r="A144" s="37" t="s">
        <v>414</v>
      </c>
      <c r="B144" s="38" t="s">
        <v>471</v>
      </c>
      <c r="C144" s="13" t="s">
        <v>115</v>
      </c>
      <c r="D144" s="37" t="s">
        <v>408</v>
      </c>
      <c r="E144" s="37" t="s">
        <v>409</v>
      </c>
      <c r="F144" s="78">
        <v>70</v>
      </c>
      <c r="G144" s="87">
        <f t="shared" si="2"/>
        <v>52.5</v>
      </c>
    </row>
    <row r="145" spans="1:7" ht="12.75">
      <c r="A145" s="13"/>
      <c r="B145" s="39" t="s">
        <v>473</v>
      </c>
      <c r="C145" s="13" t="s">
        <v>362</v>
      </c>
      <c r="D145" s="13"/>
      <c r="E145" s="13"/>
      <c r="F145" s="69">
        <v>3</v>
      </c>
      <c r="G145" s="87">
        <f t="shared" si="2"/>
        <v>2.25</v>
      </c>
    </row>
    <row r="146" spans="1:7" ht="12.75">
      <c r="A146" s="1"/>
      <c r="B146" s="1"/>
      <c r="C146" s="1"/>
      <c r="D146" s="1"/>
      <c r="E146" s="1"/>
      <c r="F146" s="2"/>
      <c r="G146" s="87"/>
    </row>
    <row r="147" spans="1:7" ht="12.75">
      <c r="A147" s="1"/>
      <c r="B147" s="1"/>
      <c r="C147" s="1"/>
      <c r="D147" s="1"/>
      <c r="E147" s="1"/>
      <c r="F147" s="2"/>
      <c r="G147" s="87"/>
    </row>
    <row r="148" spans="1:7" ht="12.75">
      <c r="A148" s="107" t="s">
        <v>561</v>
      </c>
      <c r="B148" s="107"/>
      <c r="C148" s="107"/>
      <c r="D148" s="107"/>
      <c r="E148" s="107"/>
      <c r="F148" s="2"/>
      <c r="G148" s="87"/>
    </row>
    <row r="149" spans="1:7" ht="12.75">
      <c r="A149" s="1"/>
      <c r="B149" s="1"/>
      <c r="C149" s="1"/>
      <c r="D149" s="1"/>
      <c r="E149" s="1"/>
      <c r="F149" s="2"/>
      <c r="G149" s="87"/>
    </row>
    <row r="150" spans="1:7" ht="12.75">
      <c r="A150" s="10" t="s">
        <v>14</v>
      </c>
      <c r="B150" s="10" t="s">
        <v>15</v>
      </c>
      <c r="C150" s="10" t="s">
        <v>112</v>
      </c>
      <c r="D150" s="10" t="s">
        <v>16</v>
      </c>
      <c r="E150" s="11" t="s">
        <v>17</v>
      </c>
      <c r="F150" s="67"/>
      <c r="G150" s="87"/>
    </row>
    <row r="151" spans="1:7" ht="12.75">
      <c r="A151" s="13" t="s">
        <v>48</v>
      </c>
      <c r="B151" s="14" t="s">
        <v>368</v>
      </c>
      <c r="C151" s="13" t="s">
        <v>295</v>
      </c>
      <c r="D151" s="13" t="s">
        <v>49</v>
      </c>
      <c r="E151" s="13" t="s">
        <v>44</v>
      </c>
      <c r="F151" s="68">
        <v>649</v>
      </c>
      <c r="G151" s="87">
        <f>F151-F151*0.25</f>
        <v>486.75</v>
      </c>
    </row>
    <row r="152" spans="1:7" ht="12.75">
      <c r="A152" s="13" t="s">
        <v>457</v>
      </c>
      <c r="B152" s="115" t="s">
        <v>507</v>
      </c>
      <c r="C152" s="116"/>
      <c r="D152" s="116"/>
      <c r="E152" s="117"/>
      <c r="F152" s="68">
        <v>470</v>
      </c>
      <c r="G152" s="87">
        <f>F152-F152*0.25</f>
        <v>352.5</v>
      </c>
    </row>
    <row r="153" spans="1:7" ht="12.75">
      <c r="A153" s="13" t="s">
        <v>444</v>
      </c>
      <c r="B153" s="115" t="s">
        <v>508</v>
      </c>
      <c r="C153" s="116"/>
      <c r="D153" s="116"/>
      <c r="E153" s="117"/>
      <c r="F153" s="68">
        <v>750</v>
      </c>
      <c r="G153" s="87">
        <f>F153-F153*0.25</f>
        <v>562.5</v>
      </c>
    </row>
    <row r="154" spans="1:7" ht="12.75">
      <c r="A154" s="13" t="s">
        <v>447</v>
      </c>
      <c r="B154" s="115" t="s">
        <v>509</v>
      </c>
      <c r="C154" s="116"/>
      <c r="D154" s="116"/>
      <c r="E154" s="117"/>
      <c r="F154" s="68">
        <v>750</v>
      </c>
      <c r="G154" s="87">
        <f>F154-F154*0.25</f>
        <v>562.5</v>
      </c>
    </row>
    <row r="155" spans="1:7" ht="12.75">
      <c r="A155" s="13" t="s">
        <v>445</v>
      </c>
      <c r="B155" s="115" t="s">
        <v>446</v>
      </c>
      <c r="C155" s="116"/>
      <c r="D155" s="116"/>
      <c r="E155" s="117"/>
      <c r="F155" s="68">
        <v>350</v>
      </c>
      <c r="G155" s="87">
        <f>F155-F155*0.25</f>
        <v>262.5</v>
      </c>
    </row>
    <row r="156" spans="1:7" ht="12.75">
      <c r="A156" s="1"/>
      <c r="B156" s="1"/>
      <c r="C156" s="1"/>
      <c r="D156" s="1"/>
      <c r="E156" s="1"/>
      <c r="F156" s="2"/>
      <c r="G156" s="87"/>
    </row>
    <row r="157" spans="1:7" ht="12.75">
      <c r="A157" s="107" t="s">
        <v>562</v>
      </c>
      <c r="B157" s="107"/>
      <c r="C157" s="107"/>
      <c r="D157" s="107"/>
      <c r="E157" s="107"/>
      <c r="F157" s="2"/>
      <c r="G157" s="87"/>
    </row>
    <row r="158" spans="1:7" ht="12.75">
      <c r="A158" s="1"/>
      <c r="B158" s="1"/>
      <c r="C158" s="1"/>
      <c r="D158" s="1"/>
      <c r="E158" s="1"/>
      <c r="F158" s="2"/>
      <c r="G158" s="87"/>
    </row>
    <row r="159" spans="1:7" ht="12.75">
      <c r="A159" s="10" t="s">
        <v>14</v>
      </c>
      <c r="B159" s="10" t="s">
        <v>15</v>
      </c>
      <c r="C159" s="10" t="s">
        <v>112</v>
      </c>
      <c r="D159" s="10" t="s">
        <v>16</v>
      </c>
      <c r="E159" s="11" t="s">
        <v>17</v>
      </c>
      <c r="F159" s="67"/>
      <c r="G159" s="87"/>
    </row>
    <row r="160" spans="1:7" ht="12.75">
      <c r="A160" s="16" t="s">
        <v>248</v>
      </c>
      <c r="B160" s="15" t="s">
        <v>474</v>
      </c>
      <c r="C160" s="13" t="s">
        <v>274</v>
      </c>
      <c r="D160" s="13" t="s">
        <v>19</v>
      </c>
      <c r="E160" s="13" t="s">
        <v>44</v>
      </c>
      <c r="F160" s="75"/>
      <c r="G160" s="87"/>
    </row>
    <row r="161" spans="1:7" ht="12.75">
      <c r="A161" s="13" t="s">
        <v>581</v>
      </c>
      <c r="B161" s="115" t="s">
        <v>443</v>
      </c>
      <c r="C161" s="116"/>
      <c r="D161" s="116"/>
      <c r="E161" s="117"/>
      <c r="F161" s="68">
        <v>400</v>
      </c>
      <c r="G161" s="87">
        <f>F161-F161*0.25</f>
        <v>300</v>
      </c>
    </row>
    <row r="162" spans="1:7" ht="12.75">
      <c r="A162" s="1"/>
      <c r="B162" s="1"/>
      <c r="C162" s="1"/>
      <c r="D162" s="1"/>
      <c r="E162" s="1"/>
      <c r="F162" s="2"/>
      <c r="G162" s="87"/>
    </row>
    <row r="163" spans="1:7" ht="12.75">
      <c r="A163" s="1"/>
      <c r="B163" s="1"/>
      <c r="C163" s="1"/>
      <c r="D163" s="1"/>
      <c r="E163" s="1"/>
      <c r="F163" s="2"/>
      <c r="G163" s="87"/>
    </row>
    <row r="164" spans="1:7" ht="12.75">
      <c r="A164" s="106" t="s">
        <v>217</v>
      </c>
      <c r="B164" s="106"/>
      <c r="C164" s="106"/>
      <c r="D164" s="106"/>
      <c r="E164" s="106"/>
      <c r="F164" s="106"/>
      <c r="G164" s="87"/>
    </row>
    <row r="165" spans="1:7" ht="12.75">
      <c r="A165" s="10" t="s">
        <v>14</v>
      </c>
      <c r="B165" s="10" t="s">
        <v>15</v>
      </c>
      <c r="C165" s="10" t="s">
        <v>298</v>
      </c>
      <c r="D165" s="41" t="s">
        <v>296</v>
      </c>
      <c r="E165" s="42" t="s">
        <v>297</v>
      </c>
      <c r="F165" s="67"/>
      <c r="G165" s="87"/>
    </row>
    <row r="166" spans="1:7" ht="12.75">
      <c r="A166" s="13" t="s">
        <v>308</v>
      </c>
      <c r="B166" s="14" t="s">
        <v>477</v>
      </c>
      <c r="C166" s="43" t="s">
        <v>304</v>
      </c>
      <c r="D166" s="44" t="s">
        <v>310</v>
      </c>
      <c r="E166" s="40" t="s">
        <v>309</v>
      </c>
      <c r="F166" s="45">
        <v>1250</v>
      </c>
      <c r="G166" s="87">
        <v>1250</v>
      </c>
    </row>
    <row r="167" spans="1:7" ht="12.75">
      <c r="A167" s="13" t="s">
        <v>218</v>
      </c>
      <c r="B167" s="14" t="s">
        <v>477</v>
      </c>
      <c r="C167" s="43" t="s">
        <v>301</v>
      </c>
      <c r="D167" s="44" t="s">
        <v>299</v>
      </c>
      <c r="E167" s="40" t="s">
        <v>300</v>
      </c>
      <c r="F167" s="69" t="s">
        <v>219</v>
      </c>
      <c r="G167" s="87">
        <v>2200</v>
      </c>
    </row>
    <row r="168" spans="1:7" ht="12.75">
      <c r="A168" s="13" t="s">
        <v>513</v>
      </c>
      <c r="B168" s="14" t="s">
        <v>514</v>
      </c>
      <c r="C168" s="43" t="s">
        <v>515</v>
      </c>
      <c r="D168" s="44" t="s">
        <v>310</v>
      </c>
      <c r="E168" s="40" t="s">
        <v>300</v>
      </c>
      <c r="F168" s="69">
        <v>1200</v>
      </c>
      <c r="G168" s="87">
        <v>1200</v>
      </c>
    </row>
    <row r="169" spans="1:7" ht="12.75">
      <c r="A169" s="13" t="s">
        <v>220</v>
      </c>
      <c r="B169" s="14" t="s">
        <v>584</v>
      </c>
      <c r="C169" s="43" t="s">
        <v>301</v>
      </c>
      <c r="D169" s="44" t="s">
        <v>302</v>
      </c>
      <c r="E169" s="40" t="s">
        <v>585</v>
      </c>
      <c r="F169" s="69">
        <v>732</v>
      </c>
      <c r="G169" s="87">
        <v>640</v>
      </c>
    </row>
    <row r="170" spans="1:7" ht="12.75">
      <c r="A170" s="13" t="s">
        <v>221</v>
      </c>
      <c r="B170" s="14" t="s">
        <v>476</v>
      </c>
      <c r="C170" s="43" t="s">
        <v>301</v>
      </c>
      <c r="D170" s="44" t="s">
        <v>302</v>
      </c>
      <c r="E170" s="40" t="s">
        <v>303</v>
      </c>
      <c r="F170" s="69" t="s">
        <v>222</v>
      </c>
      <c r="G170" s="87">
        <v>470</v>
      </c>
    </row>
    <row r="171" spans="1:7" ht="12.75">
      <c r="A171" s="13" t="s">
        <v>223</v>
      </c>
      <c r="B171" s="14" t="s">
        <v>478</v>
      </c>
      <c r="C171" s="43" t="s">
        <v>305</v>
      </c>
      <c r="D171" s="44" t="s">
        <v>306</v>
      </c>
      <c r="E171" s="40" t="s">
        <v>307</v>
      </c>
      <c r="F171" s="69" t="s">
        <v>181</v>
      </c>
      <c r="G171" s="87">
        <v>305</v>
      </c>
    </row>
    <row r="172" spans="1:7" ht="12.75">
      <c r="A172" s="13" t="s">
        <v>475</v>
      </c>
      <c r="B172" s="14" t="s">
        <v>377</v>
      </c>
      <c r="C172" s="43" t="s">
        <v>301</v>
      </c>
      <c r="D172" s="44" t="s">
        <v>299</v>
      </c>
      <c r="E172" s="40" t="s">
        <v>303</v>
      </c>
      <c r="F172" s="69" t="s">
        <v>224</v>
      </c>
      <c r="G172" s="87">
        <f>F172-F172*0.25</f>
        <v>528</v>
      </c>
    </row>
    <row r="173" spans="1:7" ht="12.75">
      <c r="A173" s="13" t="s">
        <v>225</v>
      </c>
      <c r="B173" s="14" t="s">
        <v>319</v>
      </c>
      <c r="C173" s="43" t="s">
        <v>301</v>
      </c>
      <c r="D173" s="44" t="s">
        <v>302</v>
      </c>
      <c r="E173" s="40" t="s">
        <v>303</v>
      </c>
      <c r="F173" s="69" t="s">
        <v>173</v>
      </c>
      <c r="G173" s="87">
        <v>550</v>
      </c>
    </row>
    <row r="174" spans="1:7" ht="12.75">
      <c r="A174" s="13" t="s">
        <v>579</v>
      </c>
      <c r="B174" s="115" t="s">
        <v>580</v>
      </c>
      <c r="C174" s="119"/>
      <c r="D174" s="119"/>
      <c r="E174" s="120"/>
      <c r="F174" s="69">
        <v>1550</v>
      </c>
      <c r="G174" s="87">
        <v>1550</v>
      </c>
    </row>
    <row r="175" spans="1:7" ht="12.75">
      <c r="A175" s="13"/>
      <c r="B175" s="115" t="s">
        <v>415</v>
      </c>
      <c r="C175" s="119"/>
      <c r="D175" s="119"/>
      <c r="E175" s="120"/>
      <c r="F175" s="69">
        <v>14</v>
      </c>
      <c r="G175" s="87">
        <v>14</v>
      </c>
    </row>
    <row r="176" spans="1:7" ht="12.75">
      <c r="A176" s="13" t="s">
        <v>375</v>
      </c>
      <c r="B176" s="115" t="s">
        <v>376</v>
      </c>
      <c r="C176" s="119"/>
      <c r="D176" s="119"/>
      <c r="E176" s="120"/>
      <c r="F176" s="69">
        <v>160</v>
      </c>
      <c r="G176" s="87">
        <v>160</v>
      </c>
    </row>
    <row r="177" spans="1:7" ht="12.75">
      <c r="A177" s="1"/>
      <c r="B177" s="1"/>
      <c r="C177" s="1"/>
      <c r="D177" s="1"/>
      <c r="E177" s="1"/>
      <c r="F177" s="2"/>
      <c r="G177" s="87"/>
    </row>
    <row r="178" spans="1:7" ht="12.75">
      <c r="A178" s="106" t="s">
        <v>226</v>
      </c>
      <c r="B178" s="106"/>
      <c r="C178" s="106"/>
      <c r="D178" s="106"/>
      <c r="E178" s="106"/>
      <c r="F178" s="106"/>
      <c r="G178" s="87"/>
    </row>
    <row r="179" spans="1:7" ht="12.75">
      <c r="A179" s="10" t="s">
        <v>14</v>
      </c>
      <c r="B179" s="10" t="s">
        <v>15</v>
      </c>
      <c r="C179" s="10" t="s">
        <v>110</v>
      </c>
      <c r="D179" s="41" t="s">
        <v>296</v>
      </c>
      <c r="E179" s="42" t="s">
        <v>297</v>
      </c>
      <c r="F179" s="67" t="s">
        <v>273</v>
      </c>
      <c r="G179" s="87"/>
    </row>
    <row r="180" spans="1:7" ht="24">
      <c r="A180" s="16" t="s">
        <v>227</v>
      </c>
      <c r="B180" s="15" t="s">
        <v>313</v>
      </c>
      <c r="C180" s="15"/>
      <c r="D180" s="44" t="s">
        <v>311</v>
      </c>
      <c r="E180" s="46" t="s">
        <v>312</v>
      </c>
      <c r="F180" s="75" t="s">
        <v>228</v>
      </c>
      <c r="G180" s="30" t="str">
        <f>F180</f>
        <v>60</v>
      </c>
    </row>
    <row r="181" spans="1:7" ht="36">
      <c r="A181" s="16" t="s">
        <v>229</v>
      </c>
      <c r="B181" s="15" t="s">
        <v>261</v>
      </c>
      <c r="C181" s="15"/>
      <c r="D181" s="43" t="s">
        <v>109</v>
      </c>
      <c r="E181" s="47" t="s">
        <v>314</v>
      </c>
      <c r="F181" s="75" t="s">
        <v>230</v>
      </c>
      <c r="G181" s="30" t="str">
        <f aca="true" t="shared" si="3" ref="G181:G217">F181</f>
        <v>65</v>
      </c>
    </row>
    <row r="182" spans="1:7" ht="24">
      <c r="A182" s="16" t="s">
        <v>231</v>
      </c>
      <c r="B182" s="15" t="s">
        <v>318</v>
      </c>
      <c r="C182" s="15"/>
      <c r="D182" s="43" t="s">
        <v>109</v>
      </c>
      <c r="E182" s="47" t="s">
        <v>416</v>
      </c>
      <c r="F182" s="75" t="s">
        <v>232</v>
      </c>
      <c r="G182" s="30" t="str">
        <f t="shared" si="3"/>
        <v>95</v>
      </c>
    </row>
    <row r="183" spans="1:7" ht="24">
      <c r="A183" s="16" t="s">
        <v>233</v>
      </c>
      <c r="B183" s="15" t="s">
        <v>317</v>
      </c>
      <c r="C183" s="15"/>
      <c r="D183" s="44" t="s">
        <v>315</v>
      </c>
      <c r="E183" s="46" t="s">
        <v>316</v>
      </c>
      <c r="F183" s="75" t="s">
        <v>232</v>
      </c>
      <c r="G183" s="30" t="str">
        <f t="shared" si="3"/>
        <v>95</v>
      </c>
    </row>
    <row r="184" spans="1:7" ht="12.75">
      <c r="A184" s="1"/>
      <c r="B184" s="1"/>
      <c r="C184" s="1"/>
      <c r="D184" s="1"/>
      <c r="E184" s="1"/>
      <c r="F184" s="2"/>
      <c r="G184" s="30"/>
    </row>
    <row r="185" spans="1:7" ht="12.75">
      <c r="A185" s="1"/>
      <c r="B185" s="107" t="s">
        <v>503</v>
      </c>
      <c r="C185" s="123"/>
      <c r="D185" s="123"/>
      <c r="E185" s="1"/>
      <c r="F185" s="2"/>
      <c r="G185" s="30"/>
    </row>
    <row r="186" spans="1:7" ht="12.75">
      <c r="A186" s="106" t="s">
        <v>425</v>
      </c>
      <c r="B186" s="106"/>
      <c r="C186" s="106"/>
      <c r="D186" s="106"/>
      <c r="E186" s="106"/>
      <c r="F186" s="106"/>
      <c r="G186" s="30"/>
    </row>
    <row r="187" spans="1:7" ht="12.75">
      <c r="A187" s="10" t="s">
        <v>14</v>
      </c>
      <c r="B187" s="34" t="s">
        <v>15</v>
      </c>
      <c r="C187" s="35"/>
      <c r="D187" s="48"/>
      <c r="E187" s="42"/>
      <c r="F187" s="67" t="s">
        <v>273</v>
      </c>
      <c r="G187" s="30" t="str">
        <f t="shared" si="3"/>
        <v>Цена</v>
      </c>
    </row>
    <row r="188" spans="1:7" ht="14.25" customHeight="1">
      <c r="A188" s="21" t="s">
        <v>252</v>
      </c>
      <c r="B188" s="108" t="s">
        <v>262</v>
      </c>
      <c r="C188" s="127"/>
      <c r="D188" s="127"/>
      <c r="E188" s="128"/>
      <c r="F188" s="71" t="s">
        <v>253</v>
      </c>
      <c r="G188" s="30" t="str">
        <f t="shared" si="3"/>
        <v>1500</v>
      </c>
    </row>
    <row r="189" spans="1:7" ht="13.5" customHeight="1">
      <c r="A189" s="21" t="s">
        <v>254</v>
      </c>
      <c r="B189" s="108" t="s">
        <v>263</v>
      </c>
      <c r="C189" s="127"/>
      <c r="D189" s="127"/>
      <c r="E189" s="128"/>
      <c r="F189" s="71" t="s">
        <v>255</v>
      </c>
      <c r="G189" s="30" t="str">
        <f t="shared" si="3"/>
        <v>2250</v>
      </c>
    </row>
    <row r="190" spans="1:7" ht="12" customHeight="1">
      <c r="A190" s="21" t="s">
        <v>251</v>
      </c>
      <c r="B190" s="108" t="s">
        <v>577</v>
      </c>
      <c r="C190" s="127"/>
      <c r="D190" s="127"/>
      <c r="E190" s="128"/>
      <c r="F190" s="71" t="s">
        <v>234</v>
      </c>
      <c r="G190" s="30" t="str">
        <f t="shared" si="3"/>
        <v>33</v>
      </c>
    </row>
    <row r="191" spans="1:7" ht="12.75">
      <c r="A191" s="50" t="s">
        <v>575</v>
      </c>
      <c r="B191" s="108" t="s">
        <v>576</v>
      </c>
      <c r="C191" s="127"/>
      <c r="D191" s="127"/>
      <c r="E191" s="128"/>
      <c r="F191" s="71">
        <v>45</v>
      </c>
      <c r="G191" s="30">
        <f t="shared" si="3"/>
        <v>45</v>
      </c>
    </row>
    <row r="192" spans="1:7" ht="12" customHeight="1">
      <c r="A192" s="21" t="s">
        <v>250</v>
      </c>
      <c r="B192" s="108" t="s">
        <v>271</v>
      </c>
      <c r="C192" s="127"/>
      <c r="D192" s="127"/>
      <c r="E192" s="128"/>
      <c r="F192" s="71" t="s">
        <v>235</v>
      </c>
      <c r="G192" s="30" t="str">
        <f t="shared" si="3"/>
        <v>20</v>
      </c>
    </row>
    <row r="193" spans="1:7" ht="24">
      <c r="A193" s="16" t="s">
        <v>249</v>
      </c>
      <c r="B193" s="108" t="s">
        <v>512</v>
      </c>
      <c r="C193" s="121"/>
      <c r="D193" s="121"/>
      <c r="E193" s="122"/>
      <c r="F193" s="75" t="s">
        <v>185</v>
      </c>
      <c r="G193" s="30" t="str">
        <f t="shared" si="3"/>
        <v>55</v>
      </c>
    </row>
    <row r="194" spans="1:7" ht="12.75">
      <c r="A194" s="1"/>
      <c r="B194" s="1"/>
      <c r="C194" s="1"/>
      <c r="D194" s="1"/>
      <c r="E194" s="1"/>
      <c r="F194" s="2"/>
      <c r="G194" s="30"/>
    </row>
    <row r="195" spans="1:7" ht="12.75">
      <c r="A195" s="106" t="s">
        <v>426</v>
      </c>
      <c r="B195" s="106"/>
      <c r="C195" s="106"/>
      <c r="D195" s="106"/>
      <c r="E195" s="106"/>
      <c r="F195" s="106"/>
      <c r="G195" s="30"/>
    </row>
    <row r="196" spans="1:7" ht="12.75">
      <c r="A196" s="21" t="s">
        <v>427</v>
      </c>
      <c r="B196" s="108" t="s">
        <v>428</v>
      </c>
      <c r="C196" s="121"/>
      <c r="D196" s="121"/>
      <c r="E196" s="122"/>
      <c r="F196" s="71">
        <v>320</v>
      </c>
      <c r="G196" s="30">
        <f t="shared" si="3"/>
        <v>320</v>
      </c>
    </row>
    <row r="197" spans="1:7" ht="12.75">
      <c r="A197" s="21" t="s">
        <v>429</v>
      </c>
      <c r="B197" s="108" t="s">
        <v>430</v>
      </c>
      <c r="C197" s="121"/>
      <c r="D197" s="121"/>
      <c r="E197" s="122"/>
      <c r="F197" s="71">
        <v>350</v>
      </c>
      <c r="G197" s="30">
        <f t="shared" si="3"/>
        <v>350</v>
      </c>
    </row>
    <row r="198" spans="1:7" ht="12.75">
      <c r="A198" s="21" t="s">
        <v>236</v>
      </c>
      <c r="B198" s="108" t="s">
        <v>13</v>
      </c>
      <c r="C198" s="121"/>
      <c r="D198" s="121"/>
      <c r="E198" s="122"/>
      <c r="F198" s="71">
        <v>420</v>
      </c>
      <c r="G198" s="30">
        <f t="shared" si="3"/>
        <v>420</v>
      </c>
    </row>
    <row r="199" spans="1:7" ht="24.75" customHeight="1">
      <c r="A199" s="16" t="s">
        <v>272</v>
      </c>
      <c r="B199" s="108" t="s">
        <v>424</v>
      </c>
      <c r="C199" s="121"/>
      <c r="D199" s="121"/>
      <c r="E199" s="122"/>
      <c r="F199" s="75" t="s">
        <v>0</v>
      </c>
      <c r="G199" s="30" t="str">
        <f t="shared" si="3"/>
        <v>460</v>
      </c>
    </row>
    <row r="200" spans="1:7" ht="12.75">
      <c r="A200" s="1"/>
      <c r="B200" s="1"/>
      <c r="C200" s="1"/>
      <c r="D200" s="1"/>
      <c r="E200" s="1"/>
      <c r="F200" s="2"/>
      <c r="G200" s="30"/>
    </row>
    <row r="201" spans="1:7" ht="12.75">
      <c r="A201" s="93" t="s">
        <v>504</v>
      </c>
      <c r="B201" s="93"/>
      <c r="C201" s="93"/>
      <c r="D201" s="93"/>
      <c r="E201" s="93"/>
      <c r="F201" s="93"/>
      <c r="G201" s="30"/>
    </row>
    <row r="202" spans="1:7" ht="12.75">
      <c r="A202" s="21" t="s">
        <v>237</v>
      </c>
      <c r="B202" s="108" t="s">
        <v>264</v>
      </c>
      <c r="C202" s="127"/>
      <c r="D202" s="127"/>
      <c r="E202" s="127"/>
      <c r="F202" s="121" t="s">
        <v>110</v>
      </c>
      <c r="G202" s="30" t="str">
        <f t="shared" si="3"/>
        <v> </v>
      </c>
    </row>
    <row r="203" spans="1:7" ht="12" customHeight="1">
      <c r="A203" s="51"/>
      <c r="B203" s="108" t="s">
        <v>265</v>
      </c>
      <c r="C203" s="121"/>
      <c r="D203" s="121"/>
      <c r="E203" s="122"/>
      <c r="F203" s="75" t="s">
        <v>238</v>
      </c>
      <c r="G203" s="30" t="str">
        <f t="shared" si="3"/>
        <v>99</v>
      </c>
    </row>
    <row r="204" spans="1:7" ht="12" customHeight="1">
      <c r="A204" s="52"/>
      <c r="B204" s="108" t="s">
        <v>266</v>
      </c>
      <c r="C204" s="121"/>
      <c r="D204" s="121"/>
      <c r="E204" s="122"/>
      <c r="F204" s="75" t="s">
        <v>239</v>
      </c>
      <c r="G204" s="30" t="str">
        <f t="shared" si="3"/>
        <v>154</v>
      </c>
    </row>
    <row r="205" spans="1:7" ht="12.75">
      <c r="A205" s="21" t="s">
        <v>240</v>
      </c>
      <c r="B205" s="108" t="s">
        <v>270</v>
      </c>
      <c r="C205" s="121"/>
      <c r="D205" s="121"/>
      <c r="E205" s="121"/>
      <c r="F205" s="121"/>
      <c r="G205" s="30"/>
    </row>
    <row r="206" spans="1:7" ht="13.5" customHeight="1">
      <c r="A206" s="51"/>
      <c r="B206" s="108" t="s">
        <v>267</v>
      </c>
      <c r="C206" s="121"/>
      <c r="D206" s="121"/>
      <c r="E206" s="122"/>
      <c r="F206" s="75" t="s">
        <v>175</v>
      </c>
      <c r="G206" s="30" t="str">
        <f t="shared" si="3"/>
        <v>495</v>
      </c>
    </row>
    <row r="207" spans="1:7" ht="13.5" customHeight="1">
      <c r="A207" s="52"/>
      <c r="B207" s="108" t="s">
        <v>268</v>
      </c>
      <c r="C207" s="121"/>
      <c r="D207" s="121"/>
      <c r="E207" s="122"/>
      <c r="F207" s="75" t="s">
        <v>174</v>
      </c>
      <c r="G207" s="30" t="str">
        <f t="shared" si="3"/>
        <v>66</v>
      </c>
    </row>
    <row r="208" spans="1:7" ht="12.75" customHeight="1">
      <c r="A208" s="21" t="s">
        <v>241</v>
      </c>
      <c r="B208" s="108" t="s">
        <v>242</v>
      </c>
      <c r="C208" s="121"/>
      <c r="D208" s="121"/>
      <c r="E208" s="122"/>
      <c r="F208" s="71" t="s">
        <v>173</v>
      </c>
      <c r="G208" s="30" t="str">
        <f t="shared" si="3"/>
        <v>550</v>
      </c>
    </row>
    <row r="209" spans="1:7" ht="14.25" customHeight="1">
      <c r="A209" s="16" t="s">
        <v>243</v>
      </c>
      <c r="B209" s="108" t="s">
        <v>269</v>
      </c>
      <c r="C209" s="121"/>
      <c r="D209" s="121"/>
      <c r="E209" s="122"/>
      <c r="F209" s="75" t="s">
        <v>157</v>
      </c>
      <c r="G209" s="30" t="str">
        <f t="shared" si="3"/>
        <v>660</v>
      </c>
    </row>
    <row r="210" spans="1:7" ht="12.75">
      <c r="A210" s="1"/>
      <c r="B210" s="1"/>
      <c r="C210" s="1"/>
      <c r="D210" s="1"/>
      <c r="E210" s="1"/>
      <c r="F210" s="2"/>
      <c r="G210" s="30"/>
    </row>
    <row r="211" spans="1:7" ht="13.5" customHeight="1">
      <c r="A211" s="106" t="s">
        <v>431</v>
      </c>
      <c r="B211" s="106"/>
      <c r="C211" s="106"/>
      <c r="D211" s="106"/>
      <c r="E211" s="106"/>
      <c r="F211" s="106"/>
      <c r="G211" s="30"/>
    </row>
    <row r="212" spans="1:7" ht="12.75">
      <c r="A212" s="21" t="s">
        <v>244</v>
      </c>
      <c r="B212" s="108" t="s">
        <v>432</v>
      </c>
      <c r="C212" s="127"/>
      <c r="D212" s="127"/>
      <c r="E212" s="127"/>
      <c r="F212" s="121"/>
      <c r="G212" s="30"/>
    </row>
    <row r="213" spans="1:7" ht="14.25" customHeight="1">
      <c r="A213" s="51"/>
      <c r="B213" s="108" t="s">
        <v>246</v>
      </c>
      <c r="C213" s="121"/>
      <c r="D213" s="121"/>
      <c r="E213" s="122"/>
      <c r="F213" s="75" t="s">
        <v>216</v>
      </c>
      <c r="G213" s="30" t="str">
        <f t="shared" si="3"/>
        <v>220</v>
      </c>
    </row>
    <row r="214" spans="1:7" ht="12.75" customHeight="1">
      <c r="A214" s="52"/>
      <c r="B214" s="108" t="s">
        <v>247</v>
      </c>
      <c r="C214" s="121"/>
      <c r="D214" s="121"/>
      <c r="E214" s="122"/>
      <c r="F214" s="75" t="s">
        <v>239</v>
      </c>
      <c r="G214" s="30" t="str">
        <f t="shared" si="3"/>
        <v>154</v>
      </c>
    </row>
    <row r="215" spans="1:7" ht="12.75">
      <c r="A215" s="21" t="s">
        <v>505</v>
      </c>
      <c r="B215" s="108" t="s">
        <v>506</v>
      </c>
      <c r="C215" s="127"/>
      <c r="D215" s="127"/>
      <c r="E215" s="127"/>
      <c r="F215" s="121"/>
      <c r="G215" s="30"/>
    </row>
    <row r="216" spans="1:7" ht="12.75" customHeight="1">
      <c r="A216" s="51"/>
      <c r="B216" s="108" t="s">
        <v>246</v>
      </c>
      <c r="C216" s="121"/>
      <c r="D216" s="121"/>
      <c r="E216" s="122"/>
      <c r="F216" s="75" t="s">
        <v>216</v>
      </c>
      <c r="G216" s="30" t="str">
        <f t="shared" si="3"/>
        <v>220</v>
      </c>
    </row>
    <row r="217" spans="1:7" ht="14.25" customHeight="1">
      <c r="A217" s="52"/>
      <c r="B217" s="108" t="s">
        <v>433</v>
      </c>
      <c r="C217" s="121"/>
      <c r="D217" s="121"/>
      <c r="E217" s="122"/>
      <c r="F217" s="75" t="s">
        <v>176</v>
      </c>
      <c r="G217" s="30" t="str">
        <f t="shared" si="3"/>
        <v>143</v>
      </c>
    </row>
    <row r="218" spans="1:7" ht="12.75">
      <c r="A218" s="1"/>
      <c r="B218" s="1"/>
      <c r="C218" s="1"/>
      <c r="D218" s="1"/>
      <c r="E218" s="1"/>
      <c r="F218" s="2"/>
      <c r="G218" s="87"/>
    </row>
    <row r="219" spans="1:7" ht="27.75" customHeight="1">
      <c r="A219" s="139" t="s">
        <v>441</v>
      </c>
      <c r="B219" s="139"/>
      <c r="C219" s="139"/>
      <c r="D219" s="139"/>
      <c r="E219" s="139"/>
      <c r="F219" s="139"/>
      <c r="G219" s="87"/>
    </row>
    <row r="220" spans="1:7" ht="12.75">
      <c r="A220" s="21" t="s">
        <v>245</v>
      </c>
      <c r="B220" s="108" t="s">
        <v>526</v>
      </c>
      <c r="C220" s="121"/>
      <c r="D220" s="121"/>
      <c r="E220" s="121"/>
      <c r="F220" s="121"/>
      <c r="G220" s="87"/>
    </row>
    <row r="221" spans="1:7" ht="12.75">
      <c r="A221" s="51"/>
      <c r="B221" s="108" t="s">
        <v>527</v>
      </c>
      <c r="C221" s="127"/>
      <c r="D221" s="127"/>
      <c r="E221" s="128"/>
      <c r="F221" s="75">
        <v>230</v>
      </c>
      <c r="G221" s="87">
        <f aca="true" t="shared" si="4" ref="G221:G236">F221-F221*0.25</f>
        <v>172.5</v>
      </c>
    </row>
    <row r="222" spans="1:7" ht="12.75">
      <c r="A222" s="51"/>
      <c r="B222" s="108" t="s">
        <v>528</v>
      </c>
      <c r="C222" s="121"/>
      <c r="D222" s="121"/>
      <c r="E222" s="122"/>
      <c r="F222" s="75">
        <v>286</v>
      </c>
      <c r="G222" s="87">
        <f t="shared" si="4"/>
        <v>214.5</v>
      </c>
    </row>
    <row r="223" spans="1:7" ht="12.75">
      <c r="A223" s="51"/>
      <c r="B223" s="108" t="s">
        <v>529</v>
      </c>
      <c r="C223" s="121"/>
      <c r="D223" s="121"/>
      <c r="E223" s="122"/>
      <c r="F223" s="75">
        <v>370</v>
      </c>
      <c r="G223" s="87">
        <f t="shared" si="4"/>
        <v>277.5</v>
      </c>
    </row>
    <row r="224" spans="1:7" ht="12.75">
      <c r="A224" s="51"/>
      <c r="B224" s="108" t="s">
        <v>530</v>
      </c>
      <c r="C224" s="121"/>
      <c r="D224" s="121"/>
      <c r="E224" s="122"/>
      <c r="F224" s="75">
        <v>495</v>
      </c>
      <c r="G224" s="87">
        <f t="shared" si="4"/>
        <v>371.25</v>
      </c>
    </row>
    <row r="225" spans="1:7" ht="12.75">
      <c r="A225" s="51"/>
      <c r="B225" s="108" t="s">
        <v>532</v>
      </c>
      <c r="C225" s="127"/>
      <c r="D225" s="127"/>
      <c r="E225" s="128"/>
      <c r="F225" s="75">
        <v>570</v>
      </c>
      <c r="G225" s="87">
        <f t="shared" si="4"/>
        <v>427.5</v>
      </c>
    </row>
    <row r="226" spans="1:7" ht="12.75">
      <c r="A226" s="51"/>
      <c r="B226" s="108" t="s">
        <v>533</v>
      </c>
      <c r="C226" s="127"/>
      <c r="D226" s="127"/>
      <c r="E226" s="128"/>
      <c r="F226" s="75">
        <v>1200</v>
      </c>
      <c r="G226" s="87">
        <f t="shared" si="4"/>
        <v>900</v>
      </c>
    </row>
    <row r="227" spans="1:7" ht="12.75">
      <c r="A227" s="51"/>
      <c r="B227" s="108" t="s">
        <v>531</v>
      </c>
      <c r="C227" s="127"/>
      <c r="D227" s="127"/>
      <c r="E227" s="128"/>
      <c r="F227" s="75">
        <v>985</v>
      </c>
      <c r="G227" s="87">
        <f t="shared" si="4"/>
        <v>738.75</v>
      </c>
    </row>
    <row r="228" spans="1:7" ht="12.75">
      <c r="A228" s="52"/>
      <c r="B228" s="108" t="s">
        <v>534</v>
      </c>
      <c r="C228" s="127"/>
      <c r="D228" s="127"/>
      <c r="E228" s="128"/>
      <c r="F228" s="75">
        <v>1800</v>
      </c>
      <c r="G228" s="87">
        <f t="shared" si="4"/>
        <v>1350</v>
      </c>
    </row>
    <row r="229" spans="1:7" ht="12.75">
      <c r="A229" s="1"/>
      <c r="B229" s="1"/>
      <c r="C229" s="1"/>
      <c r="D229" s="1"/>
      <c r="E229" s="1"/>
      <c r="F229" s="2"/>
      <c r="G229" s="87"/>
    </row>
    <row r="230" spans="1:7" ht="12.75">
      <c r="A230" s="1"/>
      <c r="B230" s="89" t="s">
        <v>557</v>
      </c>
      <c r="C230" s="90"/>
      <c r="D230" s="90"/>
      <c r="E230" s="1"/>
      <c r="F230" s="2"/>
      <c r="G230" s="87"/>
    </row>
    <row r="231" spans="1:7" ht="12.75">
      <c r="A231" s="1"/>
      <c r="B231" s="107" t="s">
        <v>559</v>
      </c>
      <c r="C231" s="123"/>
      <c r="D231" s="123"/>
      <c r="E231" s="1"/>
      <c r="F231" s="2"/>
      <c r="G231" s="87"/>
    </row>
    <row r="232" spans="1:7" ht="12.75">
      <c r="A232" s="1"/>
      <c r="B232" s="107" t="s">
        <v>558</v>
      </c>
      <c r="C232" s="123"/>
      <c r="D232" s="123"/>
      <c r="E232" s="1"/>
      <c r="F232" s="2"/>
      <c r="G232" s="87"/>
    </row>
    <row r="233" spans="1:7" ht="12.75">
      <c r="A233" s="1"/>
      <c r="B233" s="1"/>
      <c r="C233" s="1"/>
      <c r="D233" s="1"/>
      <c r="E233" s="1"/>
      <c r="F233" s="2"/>
      <c r="G233" s="87"/>
    </row>
    <row r="234" spans="1:7" ht="12.75">
      <c r="A234" s="10" t="s">
        <v>14</v>
      </c>
      <c r="B234" s="34" t="s">
        <v>15</v>
      </c>
      <c r="C234" s="35"/>
      <c r="D234" s="48"/>
      <c r="E234" s="42"/>
      <c r="F234" s="67" t="s">
        <v>273</v>
      </c>
      <c r="G234" s="87"/>
    </row>
    <row r="235" spans="1:7" ht="12.75">
      <c r="A235" s="21" t="s">
        <v>212</v>
      </c>
      <c r="B235" s="129" t="s">
        <v>483</v>
      </c>
      <c r="C235" s="130"/>
      <c r="D235" s="130"/>
      <c r="E235" s="92"/>
      <c r="F235" s="71">
        <v>2600</v>
      </c>
      <c r="G235" s="87">
        <f t="shared" si="4"/>
        <v>1950</v>
      </c>
    </row>
    <row r="236" spans="1:7" ht="24">
      <c r="A236" s="21" t="s">
        <v>434</v>
      </c>
      <c r="B236" s="129" t="s">
        <v>484</v>
      </c>
      <c r="C236" s="130"/>
      <c r="D236" s="130"/>
      <c r="E236" s="92"/>
      <c r="F236" s="71">
        <v>2950</v>
      </c>
      <c r="G236" s="87">
        <f t="shared" si="4"/>
        <v>2212.5</v>
      </c>
    </row>
    <row r="237" spans="1:7" ht="12.75">
      <c r="A237" s="16" t="s">
        <v>214</v>
      </c>
      <c r="B237" s="108" t="s">
        <v>487</v>
      </c>
      <c r="C237" s="121"/>
      <c r="D237" s="121"/>
      <c r="E237" s="122"/>
      <c r="F237" s="75">
        <v>2850</v>
      </c>
      <c r="G237" s="87">
        <f>F237-F237*0.25</f>
        <v>2137.5</v>
      </c>
    </row>
    <row r="238" spans="1:7" ht="12.75">
      <c r="A238" s="1"/>
      <c r="B238" s="1"/>
      <c r="C238" s="1"/>
      <c r="D238" s="1"/>
      <c r="E238" s="1"/>
      <c r="F238" s="2"/>
      <c r="G238" s="87"/>
    </row>
    <row r="239" spans="1:7" ht="12.75">
      <c r="A239" s="53"/>
      <c r="B239" s="131" t="s">
        <v>560</v>
      </c>
      <c r="C239" s="132"/>
      <c r="D239" s="132"/>
      <c r="E239" s="53"/>
      <c r="F239" s="54"/>
      <c r="G239" s="87"/>
    </row>
    <row r="240" spans="1:7" ht="12.75">
      <c r="A240" s="106" t="s">
        <v>440</v>
      </c>
      <c r="B240" s="106"/>
      <c r="C240" s="106"/>
      <c r="D240" s="106"/>
      <c r="E240" s="106"/>
      <c r="F240" s="106"/>
      <c r="G240" s="87"/>
    </row>
    <row r="241" spans="1:7" ht="12.75">
      <c r="A241" s="10" t="s">
        <v>14</v>
      </c>
      <c r="B241" s="34" t="s">
        <v>15</v>
      </c>
      <c r="C241" s="35"/>
      <c r="D241" s="48"/>
      <c r="E241" s="42"/>
      <c r="F241" s="67" t="s">
        <v>273</v>
      </c>
      <c r="G241" s="87"/>
    </row>
    <row r="242" spans="1:7" ht="24" customHeight="1">
      <c r="A242" s="21" t="s">
        <v>259</v>
      </c>
      <c r="B242" s="108" t="s">
        <v>260</v>
      </c>
      <c r="C242" s="121"/>
      <c r="D242" s="121"/>
      <c r="E242" s="122"/>
      <c r="F242" s="71" t="s">
        <v>215</v>
      </c>
      <c r="G242" s="87">
        <f>F242-F242*0.25</f>
        <v>990</v>
      </c>
    </row>
    <row r="243" spans="1:7" ht="24.75" customHeight="1">
      <c r="A243" s="21" t="s">
        <v>418</v>
      </c>
      <c r="B243" s="108" t="s">
        <v>339</v>
      </c>
      <c r="C243" s="121"/>
      <c r="D243" s="121"/>
      <c r="E243" s="122"/>
      <c r="F243" s="71" t="s">
        <v>157</v>
      </c>
      <c r="G243" s="87">
        <f>F243-F243*0.25</f>
        <v>495</v>
      </c>
    </row>
    <row r="244" spans="1:7" ht="23.25" customHeight="1">
      <c r="A244" s="21" t="s">
        <v>257</v>
      </c>
      <c r="B244" s="108" t="s">
        <v>488</v>
      </c>
      <c r="C244" s="121"/>
      <c r="D244" s="121"/>
      <c r="E244" s="122"/>
      <c r="F244" s="71" t="s">
        <v>109</v>
      </c>
      <c r="G244" s="30" t="s">
        <v>109</v>
      </c>
    </row>
    <row r="245" spans="1:7" ht="36">
      <c r="A245" s="16" t="s">
        <v>258</v>
      </c>
      <c r="B245" s="108" t="s">
        <v>519</v>
      </c>
      <c r="C245" s="121"/>
      <c r="D245" s="121"/>
      <c r="E245" s="122"/>
      <c r="F245" s="75">
        <v>1373</v>
      </c>
      <c r="G245" s="30">
        <v>1373</v>
      </c>
    </row>
    <row r="246" spans="1:7" ht="12.75">
      <c r="A246" s="1"/>
      <c r="B246" s="1"/>
      <c r="C246" s="1"/>
      <c r="D246" s="1"/>
      <c r="E246" s="1"/>
      <c r="F246" s="2"/>
      <c r="G246" s="87"/>
    </row>
    <row r="247" spans="1:7" ht="12.75">
      <c r="A247" s="106" t="s">
        <v>170</v>
      </c>
      <c r="B247" s="106"/>
      <c r="C247" s="106"/>
      <c r="D247" s="106"/>
      <c r="E247" s="106"/>
      <c r="F247" s="106"/>
      <c r="G247" s="87"/>
    </row>
    <row r="248" spans="1:7" ht="12.75">
      <c r="A248" s="10" t="s">
        <v>14</v>
      </c>
      <c r="B248" s="10" t="s">
        <v>15</v>
      </c>
      <c r="C248" s="10" t="s">
        <v>16</v>
      </c>
      <c r="D248" s="41" t="s">
        <v>296</v>
      </c>
      <c r="E248" s="42" t="s">
        <v>297</v>
      </c>
      <c r="F248" s="67" t="s">
        <v>273</v>
      </c>
      <c r="G248" s="87"/>
    </row>
    <row r="249" spans="1:7" ht="12.75">
      <c r="A249" s="13" t="s">
        <v>171</v>
      </c>
      <c r="B249" s="14" t="s">
        <v>323</v>
      </c>
      <c r="C249" s="13" t="s">
        <v>320</v>
      </c>
      <c r="D249" s="44" t="s">
        <v>322</v>
      </c>
      <c r="E249" s="40" t="s">
        <v>321</v>
      </c>
      <c r="F249" s="69" t="s">
        <v>157</v>
      </c>
      <c r="G249" s="87">
        <f aca="true" t="shared" si="5" ref="G249:G254">F249-F249*0.25</f>
        <v>495</v>
      </c>
    </row>
    <row r="250" spans="1:7" ht="12.75">
      <c r="A250" s="13" t="s">
        <v>172</v>
      </c>
      <c r="B250" s="14" t="s">
        <v>326</v>
      </c>
      <c r="C250" s="13" t="s">
        <v>154</v>
      </c>
      <c r="D250" s="44" t="s">
        <v>325</v>
      </c>
      <c r="E250" s="40" t="s">
        <v>324</v>
      </c>
      <c r="F250" s="69" t="s">
        <v>173</v>
      </c>
      <c r="G250" s="87">
        <f t="shared" si="5"/>
        <v>412.5</v>
      </c>
    </row>
    <row r="251" spans="1:7" ht="12.75">
      <c r="A251" s="13" t="s">
        <v>199</v>
      </c>
      <c r="B251" s="14" t="s">
        <v>334</v>
      </c>
      <c r="C251" s="33" t="s">
        <v>327</v>
      </c>
      <c r="D251" s="44" t="s">
        <v>332</v>
      </c>
      <c r="E251" s="46" t="s">
        <v>331</v>
      </c>
      <c r="F251" s="44" t="s">
        <v>480</v>
      </c>
      <c r="G251" s="87">
        <f t="shared" si="5"/>
        <v>712.5</v>
      </c>
    </row>
    <row r="252" spans="1:7" ht="12.75">
      <c r="A252" s="13" t="s">
        <v>200</v>
      </c>
      <c r="B252" s="14" t="s">
        <v>333</v>
      </c>
      <c r="C252" s="33" t="s">
        <v>328</v>
      </c>
      <c r="D252" s="44" t="s">
        <v>329</v>
      </c>
      <c r="E252" s="46" t="s">
        <v>330</v>
      </c>
      <c r="F252" s="44" t="s">
        <v>201</v>
      </c>
      <c r="G252" s="87">
        <f t="shared" si="5"/>
        <v>1089</v>
      </c>
    </row>
    <row r="253" spans="1:7" ht="12.75">
      <c r="A253" s="13" t="s">
        <v>202</v>
      </c>
      <c r="B253" s="14" t="s">
        <v>337</v>
      </c>
      <c r="C253" s="33" t="s">
        <v>336</v>
      </c>
      <c r="D253" s="44" t="s">
        <v>335</v>
      </c>
      <c r="E253" s="40" t="s">
        <v>330</v>
      </c>
      <c r="F253" s="44" t="s">
        <v>417</v>
      </c>
      <c r="G253" s="87">
        <f t="shared" si="5"/>
        <v>450</v>
      </c>
    </row>
    <row r="254" spans="1:7" ht="12.75">
      <c r="A254" s="13" t="s">
        <v>479</v>
      </c>
      <c r="B254" s="14" t="s">
        <v>482</v>
      </c>
      <c r="C254" s="33" t="s">
        <v>53</v>
      </c>
      <c r="D254" s="44" t="s">
        <v>329</v>
      </c>
      <c r="E254" s="40" t="s">
        <v>481</v>
      </c>
      <c r="F254" s="44" t="s">
        <v>480</v>
      </c>
      <c r="G254" s="87">
        <f t="shared" si="5"/>
        <v>712.5</v>
      </c>
    </row>
    <row r="255" spans="1:7" ht="12.75">
      <c r="A255" s="1"/>
      <c r="B255" s="1"/>
      <c r="C255" s="1"/>
      <c r="D255" s="1"/>
      <c r="E255" s="1"/>
      <c r="F255" s="2"/>
      <c r="G255" s="87"/>
    </row>
    <row r="256" spans="1:7" ht="12.75">
      <c r="A256" s="106" t="s">
        <v>489</v>
      </c>
      <c r="B256" s="106"/>
      <c r="C256" s="106"/>
      <c r="D256" s="106"/>
      <c r="E256" s="106"/>
      <c r="F256" s="106"/>
      <c r="G256" s="87"/>
    </row>
    <row r="257" spans="1:7" ht="12.75">
      <c r="A257" s="10" t="s">
        <v>14</v>
      </c>
      <c r="B257" s="34" t="s">
        <v>15</v>
      </c>
      <c r="C257" s="35"/>
      <c r="D257" s="48"/>
      <c r="E257" s="42"/>
      <c r="F257" s="67" t="s">
        <v>273</v>
      </c>
      <c r="G257" s="87"/>
    </row>
    <row r="258" spans="1:7" ht="12.75">
      <c r="A258" s="16" t="s">
        <v>436</v>
      </c>
      <c r="B258" s="108" t="s">
        <v>490</v>
      </c>
      <c r="C258" s="121"/>
      <c r="D258" s="121"/>
      <c r="E258" s="122"/>
      <c r="F258" s="75">
        <v>360</v>
      </c>
      <c r="G258" s="87">
        <f>F258</f>
        <v>360</v>
      </c>
    </row>
    <row r="259" spans="1:7" ht="12.75">
      <c r="A259" s="16" t="s">
        <v>213</v>
      </c>
      <c r="B259" s="108" t="s">
        <v>491</v>
      </c>
      <c r="C259" s="121"/>
      <c r="D259" s="121"/>
      <c r="E259" s="122"/>
      <c r="F259" s="75">
        <v>330</v>
      </c>
      <c r="G259" s="87">
        <f>F259</f>
        <v>330</v>
      </c>
    </row>
    <row r="260" spans="1:7" ht="12.75">
      <c r="A260" s="16" t="s">
        <v>439</v>
      </c>
      <c r="B260" s="108" t="s">
        <v>492</v>
      </c>
      <c r="C260" s="121"/>
      <c r="D260" s="121"/>
      <c r="E260" s="122"/>
      <c r="F260" s="75">
        <v>550</v>
      </c>
      <c r="G260" s="87">
        <f>F260</f>
        <v>550</v>
      </c>
    </row>
    <row r="261" spans="1:7" ht="12.75">
      <c r="A261" s="16" t="s">
        <v>435</v>
      </c>
      <c r="B261" s="108" t="s">
        <v>582</v>
      </c>
      <c r="C261" s="121"/>
      <c r="D261" s="121"/>
      <c r="E261" s="122"/>
      <c r="F261" s="75">
        <v>330</v>
      </c>
      <c r="G261" s="87">
        <f>F261</f>
        <v>330</v>
      </c>
    </row>
    <row r="262" spans="1:7" ht="24">
      <c r="A262" s="16" t="s">
        <v>438</v>
      </c>
      <c r="B262" s="108" t="s">
        <v>583</v>
      </c>
      <c r="C262" s="121"/>
      <c r="D262" s="121"/>
      <c r="E262" s="122"/>
      <c r="F262" s="75">
        <v>370</v>
      </c>
      <c r="G262" s="87">
        <f>F262</f>
        <v>370</v>
      </c>
    </row>
    <row r="263" spans="1:7" ht="12.75">
      <c r="A263" s="91" t="s">
        <v>338</v>
      </c>
      <c r="B263" s="91"/>
      <c r="C263" s="91"/>
      <c r="D263" s="91"/>
      <c r="E263" s="91"/>
      <c r="F263" s="91"/>
      <c r="G263" s="87"/>
    </row>
    <row r="264" spans="1:7" ht="12.75">
      <c r="A264" s="1"/>
      <c r="B264" s="1"/>
      <c r="C264" s="1"/>
      <c r="D264" s="1"/>
      <c r="E264" s="1"/>
      <c r="F264" s="2"/>
      <c r="G264" s="87"/>
    </row>
    <row r="265" spans="1:7" ht="12.75">
      <c r="A265" s="106" t="s">
        <v>419</v>
      </c>
      <c r="B265" s="106"/>
      <c r="C265" s="106"/>
      <c r="D265" s="106"/>
      <c r="E265" s="106"/>
      <c r="F265" s="106"/>
      <c r="G265" s="87"/>
    </row>
    <row r="266" spans="1:7" ht="12.75">
      <c r="A266" s="10" t="s">
        <v>14</v>
      </c>
      <c r="B266" s="34" t="s">
        <v>15</v>
      </c>
      <c r="C266" s="35"/>
      <c r="D266" s="48"/>
      <c r="E266" s="42"/>
      <c r="F266" s="67" t="s">
        <v>273</v>
      </c>
      <c r="G266" s="87"/>
    </row>
    <row r="267" spans="1:7" ht="26.25" customHeight="1">
      <c r="A267" s="21" t="s">
        <v>421</v>
      </c>
      <c r="B267" s="108" t="s">
        <v>423</v>
      </c>
      <c r="C267" s="121"/>
      <c r="D267" s="121"/>
      <c r="E267" s="122"/>
      <c r="F267" s="71">
        <v>2778</v>
      </c>
      <c r="G267" s="87">
        <f>F267-F267*0.25</f>
        <v>2083.5</v>
      </c>
    </row>
    <row r="268" spans="1:7" ht="12.75">
      <c r="A268" s="16" t="s">
        <v>422</v>
      </c>
      <c r="B268" s="108" t="s">
        <v>502</v>
      </c>
      <c r="C268" s="121"/>
      <c r="D268" s="121"/>
      <c r="E268" s="122"/>
      <c r="F268" s="75">
        <v>3128</v>
      </c>
      <c r="G268" s="87">
        <f>F268-F268*0.25</f>
        <v>2346</v>
      </c>
    </row>
    <row r="269" spans="1:7" ht="12.75">
      <c r="A269" s="1"/>
      <c r="B269" s="1"/>
      <c r="C269" s="1"/>
      <c r="D269" s="1"/>
      <c r="E269" s="1"/>
      <c r="F269" s="2"/>
      <c r="G269" s="87"/>
    </row>
    <row r="270" spans="1:7" ht="12.75">
      <c r="A270" s="106" t="s">
        <v>177</v>
      </c>
      <c r="B270" s="106"/>
      <c r="C270" s="106"/>
      <c r="D270" s="106"/>
      <c r="E270" s="106"/>
      <c r="F270" s="106"/>
      <c r="G270" s="87"/>
    </row>
    <row r="271" spans="1:7" ht="12.75">
      <c r="A271" s="10" t="s">
        <v>14</v>
      </c>
      <c r="B271" s="10" t="s">
        <v>15</v>
      </c>
      <c r="C271" s="10" t="s">
        <v>112</v>
      </c>
      <c r="D271" s="41" t="s">
        <v>296</v>
      </c>
      <c r="E271" s="42" t="s">
        <v>297</v>
      </c>
      <c r="F271" s="67" t="s">
        <v>273</v>
      </c>
      <c r="G271" s="87"/>
    </row>
    <row r="272" spans="1:7" ht="12.75">
      <c r="A272" s="13" t="s">
        <v>178</v>
      </c>
      <c r="B272" s="14" t="s">
        <v>359</v>
      </c>
      <c r="C272" s="13" t="s">
        <v>281</v>
      </c>
      <c r="D272" s="44" t="s">
        <v>496</v>
      </c>
      <c r="E272" s="40" t="s">
        <v>495</v>
      </c>
      <c r="F272" s="69" t="s">
        <v>179</v>
      </c>
      <c r="G272" s="87">
        <f aca="true" t="shared" si="6" ref="G272:G278">F272-F272*0.25</f>
        <v>247.5</v>
      </c>
    </row>
    <row r="273" spans="1:7" ht="12.75">
      <c r="A273" s="13" t="s">
        <v>493</v>
      </c>
      <c r="B273" s="14" t="s">
        <v>494</v>
      </c>
      <c r="C273" s="13" t="s">
        <v>281</v>
      </c>
      <c r="D273" s="44" t="s">
        <v>496</v>
      </c>
      <c r="E273" s="40" t="s">
        <v>495</v>
      </c>
      <c r="F273" s="69" t="s">
        <v>180</v>
      </c>
      <c r="G273" s="87">
        <f t="shared" si="6"/>
        <v>288.75</v>
      </c>
    </row>
    <row r="274" spans="1:7" ht="12.75">
      <c r="A274" s="13" t="s">
        <v>203</v>
      </c>
      <c r="B274" s="14" t="s">
        <v>500</v>
      </c>
      <c r="C274" s="13" t="s">
        <v>281</v>
      </c>
      <c r="D274" s="44" t="s">
        <v>341</v>
      </c>
      <c r="E274" s="40" t="s">
        <v>340</v>
      </c>
      <c r="F274" s="44" t="s">
        <v>501</v>
      </c>
      <c r="G274" s="87">
        <f t="shared" si="6"/>
        <v>357</v>
      </c>
    </row>
    <row r="275" spans="1:7" ht="12.75">
      <c r="A275" s="13" t="s">
        <v>204</v>
      </c>
      <c r="B275" s="14" t="s">
        <v>497</v>
      </c>
      <c r="C275" s="13" t="s">
        <v>281</v>
      </c>
      <c r="D275" s="44" t="s">
        <v>341</v>
      </c>
      <c r="E275" s="40" t="s">
        <v>340</v>
      </c>
      <c r="F275" s="44" t="s">
        <v>205</v>
      </c>
      <c r="G275" s="87">
        <f t="shared" si="6"/>
        <v>747</v>
      </c>
    </row>
    <row r="276" spans="1:7" ht="12.75">
      <c r="A276" s="13" t="s">
        <v>206</v>
      </c>
      <c r="B276" s="14" t="s">
        <v>498</v>
      </c>
      <c r="C276" s="13" t="s">
        <v>281</v>
      </c>
      <c r="D276" s="44" t="s">
        <v>341</v>
      </c>
      <c r="E276" s="40" t="s">
        <v>340</v>
      </c>
      <c r="F276" s="44" t="s">
        <v>207</v>
      </c>
      <c r="G276" s="87">
        <f t="shared" si="6"/>
        <v>933.75</v>
      </c>
    </row>
    <row r="277" spans="1:7" ht="12.75">
      <c r="A277" s="13" t="s">
        <v>208</v>
      </c>
      <c r="B277" s="14" t="s">
        <v>499</v>
      </c>
      <c r="C277" s="13" t="s">
        <v>281</v>
      </c>
      <c r="D277" s="44" t="s">
        <v>341</v>
      </c>
      <c r="E277" s="40" t="s">
        <v>340</v>
      </c>
      <c r="F277" s="44" t="s">
        <v>209</v>
      </c>
      <c r="G277" s="87">
        <f t="shared" si="6"/>
        <v>1314</v>
      </c>
    </row>
    <row r="278" spans="1:7" ht="12.75">
      <c r="A278" s="13" t="s">
        <v>437</v>
      </c>
      <c r="B278" s="14" t="s">
        <v>342</v>
      </c>
      <c r="C278" s="13" t="s">
        <v>343</v>
      </c>
      <c r="D278" s="44" t="s">
        <v>341</v>
      </c>
      <c r="E278" s="40" t="s">
        <v>340</v>
      </c>
      <c r="F278" s="44" t="s">
        <v>210</v>
      </c>
      <c r="G278" s="87">
        <f t="shared" si="6"/>
        <v>960</v>
      </c>
    </row>
    <row r="279" spans="1:7" ht="12.75">
      <c r="A279" s="1"/>
      <c r="B279" s="1"/>
      <c r="C279" s="1"/>
      <c r="D279" s="1"/>
      <c r="E279" s="1"/>
      <c r="F279" s="2"/>
      <c r="G279" s="87"/>
    </row>
    <row r="280" spans="1:7" ht="12.75">
      <c r="A280" s="106" t="s">
        <v>420</v>
      </c>
      <c r="B280" s="106"/>
      <c r="C280" s="106"/>
      <c r="D280" s="106"/>
      <c r="E280" s="106"/>
      <c r="F280" s="106"/>
      <c r="G280" s="87"/>
    </row>
    <row r="281" spans="1:7" ht="12.75">
      <c r="A281" s="10" t="s">
        <v>14</v>
      </c>
      <c r="B281" s="10" t="s">
        <v>15</v>
      </c>
      <c r="C281" s="10"/>
      <c r="D281" s="41" t="s">
        <v>296</v>
      </c>
      <c r="E281" s="42" t="s">
        <v>297</v>
      </c>
      <c r="F281" s="67" t="s">
        <v>273</v>
      </c>
      <c r="G281" s="87"/>
    </row>
    <row r="282" spans="1:7" ht="12.75" customHeight="1">
      <c r="A282" s="16"/>
      <c r="B282" s="108" t="s">
        <v>347</v>
      </c>
      <c r="C282" s="128"/>
      <c r="D282" s="55" t="s">
        <v>346</v>
      </c>
      <c r="E282" s="49" t="s">
        <v>344</v>
      </c>
      <c r="F282" s="75" t="s">
        <v>182</v>
      </c>
      <c r="G282" s="30" t="str">
        <f>F282</f>
        <v>22</v>
      </c>
    </row>
    <row r="283" spans="1:7" ht="12.75" customHeight="1">
      <c r="A283" s="16"/>
      <c r="B283" s="108" t="s">
        <v>348</v>
      </c>
      <c r="C283" s="128"/>
      <c r="D283" s="55" t="s">
        <v>346</v>
      </c>
      <c r="E283" s="49" t="s">
        <v>344</v>
      </c>
      <c r="F283" s="75" t="s">
        <v>182</v>
      </c>
      <c r="G283" s="30" t="str">
        <f aca="true" t="shared" si="7" ref="G283:G289">F283</f>
        <v>22</v>
      </c>
    </row>
    <row r="284" spans="1:7" ht="12" customHeight="1">
      <c r="A284" s="16"/>
      <c r="B284" s="108" t="s">
        <v>349</v>
      </c>
      <c r="C284" s="128"/>
      <c r="D284" s="55" t="s">
        <v>346</v>
      </c>
      <c r="E284" s="49" t="s">
        <v>344</v>
      </c>
      <c r="F284" s="75" t="s">
        <v>183</v>
      </c>
      <c r="G284" s="30" t="str">
        <f t="shared" si="7"/>
        <v>110</v>
      </c>
    </row>
    <row r="285" spans="1:7" ht="12.75" customHeight="1">
      <c r="A285" s="16"/>
      <c r="B285" s="108" t="s">
        <v>350</v>
      </c>
      <c r="C285" s="128"/>
      <c r="D285" s="55" t="s">
        <v>346</v>
      </c>
      <c r="E285" s="49" t="s">
        <v>345</v>
      </c>
      <c r="F285" s="75" t="s">
        <v>184</v>
      </c>
      <c r="G285" s="30" t="str">
        <f t="shared" si="7"/>
        <v>70</v>
      </c>
    </row>
    <row r="286" spans="1:7" ht="12" customHeight="1">
      <c r="A286" s="16"/>
      <c r="B286" s="108" t="s">
        <v>351</v>
      </c>
      <c r="C286" s="128"/>
      <c r="D286" s="55" t="s">
        <v>341</v>
      </c>
      <c r="E286" s="49" t="s">
        <v>345</v>
      </c>
      <c r="F286" s="75" t="s">
        <v>185</v>
      </c>
      <c r="G286" s="30" t="str">
        <f t="shared" si="7"/>
        <v>55</v>
      </c>
    </row>
    <row r="287" spans="1:7" ht="13.5" customHeight="1">
      <c r="A287" s="16"/>
      <c r="B287" s="108" t="s">
        <v>573</v>
      </c>
      <c r="C287" s="128"/>
      <c r="D287" s="55" t="s">
        <v>346</v>
      </c>
      <c r="E287" s="49" t="s">
        <v>345</v>
      </c>
      <c r="F287" s="75" t="s">
        <v>183</v>
      </c>
      <c r="G287" s="30" t="str">
        <f t="shared" si="7"/>
        <v>110</v>
      </c>
    </row>
    <row r="288" spans="1:7" ht="12" customHeight="1">
      <c r="A288" s="16"/>
      <c r="B288" s="108" t="s">
        <v>574</v>
      </c>
      <c r="C288" s="128"/>
      <c r="D288" s="55" t="s">
        <v>346</v>
      </c>
      <c r="E288" s="49" t="s">
        <v>344</v>
      </c>
      <c r="F288" s="75" t="s">
        <v>186</v>
      </c>
      <c r="G288" s="30" t="str">
        <f t="shared" si="7"/>
        <v>88</v>
      </c>
    </row>
    <row r="289" spans="1:7" ht="12" customHeight="1">
      <c r="A289" s="16" t="s">
        <v>187</v>
      </c>
      <c r="B289" s="108" t="s">
        <v>572</v>
      </c>
      <c r="C289" s="128"/>
      <c r="D289" s="55" t="s">
        <v>346</v>
      </c>
      <c r="E289" s="49" t="s">
        <v>344</v>
      </c>
      <c r="F289" s="75" t="s">
        <v>174</v>
      </c>
      <c r="G289" s="30" t="str">
        <f t="shared" si="7"/>
        <v>66</v>
      </c>
    </row>
    <row r="290" spans="1:7" ht="12.75">
      <c r="A290" s="1"/>
      <c r="B290" s="1"/>
      <c r="C290" s="1"/>
      <c r="D290" s="1"/>
      <c r="E290" s="1"/>
      <c r="F290" s="2"/>
      <c r="G290" s="87"/>
    </row>
    <row r="291" spans="1:7" ht="12.75">
      <c r="A291" s="106" t="s">
        <v>2</v>
      </c>
      <c r="B291" s="106"/>
      <c r="C291" s="106"/>
      <c r="D291" s="106"/>
      <c r="E291" s="106"/>
      <c r="F291" s="106"/>
      <c r="G291" s="87"/>
    </row>
    <row r="292" spans="1:7" ht="12.75">
      <c r="A292" s="10" t="s">
        <v>14</v>
      </c>
      <c r="B292" s="34" t="s">
        <v>15</v>
      </c>
      <c r="C292" s="35"/>
      <c r="D292" s="48"/>
      <c r="E292" s="42"/>
      <c r="F292" s="67" t="s">
        <v>273</v>
      </c>
      <c r="G292" s="87"/>
    </row>
    <row r="293" spans="1:7" ht="12.75" customHeight="1">
      <c r="A293" s="16" t="s">
        <v>211</v>
      </c>
      <c r="B293" s="108" t="s">
        <v>256</v>
      </c>
      <c r="C293" s="121"/>
      <c r="D293" s="121"/>
      <c r="E293" s="122"/>
      <c r="F293" s="75" t="s">
        <v>253</v>
      </c>
      <c r="G293" s="87">
        <f>F293-F293*0.25</f>
        <v>1125</v>
      </c>
    </row>
    <row r="294" spans="1:7" ht="12.75">
      <c r="A294" s="1"/>
      <c r="B294" s="1"/>
      <c r="C294" s="1"/>
      <c r="D294" s="1"/>
      <c r="E294" s="1"/>
      <c r="F294" s="2"/>
      <c r="G294" s="87"/>
    </row>
    <row r="295" spans="1:7" ht="12.75">
      <c r="A295" s="53"/>
      <c r="B295" s="131" t="s">
        <v>563</v>
      </c>
      <c r="C295" s="132"/>
      <c r="D295" s="132"/>
      <c r="E295" s="53"/>
      <c r="F295" s="54"/>
      <c r="G295" s="87"/>
    </row>
    <row r="296" spans="1:7" ht="12.75">
      <c r="A296" s="1"/>
      <c r="B296" s="1"/>
      <c r="C296" s="1"/>
      <c r="D296" s="1"/>
      <c r="E296" s="1"/>
      <c r="F296" s="2"/>
      <c r="G296" s="87"/>
    </row>
    <row r="297" spans="1:7" ht="12.75">
      <c r="A297" s="10" t="s">
        <v>14</v>
      </c>
      <c r="B297" s="34" t="s">
        <v>15</v>
      </c>
      <c r="C297" s="35"/>
      <c r="D297" s="48"/>
      <c r="E297" s="42"/>
      <c r="F297" s="67" t="s">
        <v>273</v>
      </c>
      <c r="G297" s="87"/>
    </row>
    <row r="298" spans="1:7" ht="36">
      <c r="A298" s="21" t="s">
        <v>520</v>
      </c>
      <c r="B298" s="108" t="s">
        <v>564</v>
      </c>
      <c r="C298" s="121"/>
      <c r="D298" s="121"/>
      <c r="E298" s="122"/>
      <c r="F298" s="71">
        <v>3870</v>
      </c>
      <c r="G298" s="87">
        <f>F298</f>
        <v>3870</v>
      </c>
    </row>
    <row r="299" spans="1:7" ht="24">
      <c r="A299" s="21" t="s">
        <v>521</v>
      </c>
      <c r="B299" s="108" t="s">
        <v>565</v>
      </c>
      <c r="C299" s="121"/>
      <c r="D299" s="121"/>
      <c r="E299" s="122"/>
      <c r="F299" s="71">
        <v>2900</v>
      </c>
      <c r="G299" s="87">
        <f aca="true" t="shared" si="8" ref="G299:G304">F299</f>
        <v>2900</v>
      </c>
    </row>
    <row r="300" spans="1:7" ht="12.75">
      <c r="A300" s="21" t="s">
        <v>355</v>
      </c>
      <c r="B300" s="108" t="s">
        <v>358</v>
      </c>
      <c r="C300" s="121"/>
      <c r="D300" s="121"/>
      <c r="E300" s="122"/>
      <c r="F300" s="71">
        <v>1600</v>
      </c>
      <c r="G300" s="87">
        <f t="shared" si="8"/>
        <v>1600</v>
      </c>
    </row>
    <row r="301" spans="1:7" ht="12.75">
      <c r="A301" s="21" t="s">
        <v>356</v>
      </c>
      <c r="B301" s="108" t="s">
        <v>360</v>
      </c>
      <c r="C301" s="121"/>
      <c r="D301" s="121"/>
      <c r="E301" s="122"/>
      <c r="F301" s="71">
        <v>1500</v>
      </c>
      <c r="G301" s="87">
        <f t="shared" si="8"/>
        <v>1500</v>
      </c>
    </row>
    <row r="302" spans="1:7" ht="12.75">
      <c r="A302" s="16" t="s">
        <v>357</v>
      </c>
      <c r="B302" s="108" t="s">
        <v>361</v>
      </c>
      <c r="C302" s="121"/>
      <c r="D302" s="121"/>
      <c r="E302" s="122"/>
      <c r="F302" s="75">
        <v>2200</v>
      </c>
      <c r="G302" s="87">
        <f t="shared" si="8"/>
        <v>2200</v>
      </c>
    </row>
    <row r="303" spans="1:7" ht="24">
      <c r="A303" s="16" t="s">
        <v>570</v>
      </c>
      <c r="B303" s="108" t="s">
        <v>568</v>
      </c>
      <c r="C303" s="121"/>
      <c r="D303" s="121"/>
      <c r="E303" s="122"/>
      <c r="F303" s="75">
        <v>1750</v>
      </c>
      <c r="G303" s="87">
        <f t="shared" si="8"/>
        <v>1750</v>
      </c>
    </row>
    <row r="304" spans="1:7" ht="36">
      <c r="A304" s="16" t="s">
        <v>566</v>
      </c>
      <c r="B304" s="108" t="s">
        <v>567</v>
      </c>
      <c r="C304" s="121"/>
      <c r="D304" s="121"/>
      <c r="E304" s="122"/>
      <c r="F304" s="75">
        <v>1300</v>
      </c>
      <c r="G304" s="87">
        <f t="shared" si="8"/>
        <v>1300</v>
      </c>
    </row>
    <row r="305" spans="1:7" ht="12.75">
      <c r="A305" s="1"/>
      <c r="B305" s="1"/>
      <c r="C305" s="1"/>
      <c r="D305" s="1"/>
      <c r="E305" s="1"/>
      <c r="F305" s="2"/>
      <c r="G305" s="9"/>
    </row>
    <row r="306" spans="1:7" ht="12.75">
      <c r="A306" s="1"/>
      <c r="B306" s="89" t="s">
        <v>569</v>
      </c>
      <c r="C306" s="90"/>
      <c r="D306" s="90"/>
      <c r="E306" s="90"/>
      <c r="F306" s="2"/>
      <c r="G306" s="9"/>
    </row>
    <row r="307" spans="1:7" ht="12.75">
      <c r="A307" s="1"/>
      <c r="B307" s="1"/>
      <c r="C307" s="1"/>
      <c r="D307" s="1"/>
      <c r="E307" s="1"/>
      <c r="F307" s="2"/>
      <c r="G307" s="9"/>
    </row>
    <row r="308" spans="1:7" ht="12.75">
      <c r="A308" s="10" t="s">
        <v>14</v>
      </c>
      <c r="B308" s="34" t="s">
        <v>15</v>
      </c>
      <c r="C308" s="35"/>
      <c r="D308" s="48"/>
      <c r="E308" s="42"/>
      <c r="F308" s="12" t="s">
        <v>273</v>
      </c>
      <c r="G308" s="9"/>
    </row>
    <row r="309" spans="1:7" ht="13.5" customHeight="1">
      <c r="A309" s="21" t="s">
        <v>3</v>
      </c>
      <c r="B309" s="108" t="s">
        <v>8</v>
      </c>
      <c r="C309" s="121"/>
      <c r="D309" s="121"/>
      <c r="E309" s="122"/>
      <c r="F309" s="22" t="s">
        <v>109</v>
      </c>
      <c r="G309" s="9" t="str">
        <f>F309</f>
        <v>заказ</v>
      </c>
    </row>
    <row r="310" spans="1:7" ht="12.75" customHeight="1">
      <c r="A310" s="21" t="s">
        <v>4</v>
      </c>
      <c r="B310" s="108" t="s">
        <v>9</v>
      </c>
      <c r="C310" s="121"/>
      <c r="D310" s="121"/>
      <c r="E310" s="122"/>
      <c r="F310" s="22" t="s">
        <v>109</v>
      </c>
      <c r="G310" s="9" t="str">
        <f>F310</f>
        <v>заказ</v>
      </c>
    </row>
    <row r="311" spans="1:7" ht="11.25" customHeight="1">
      <c r="A311" s="21" t="s">
        <v>5</v>
      </c>
      <c r="B311" s="108" t="s">
        <v>6</v>
      </c>
      <c r="C311" s="121"/>
      <c r="D311" s="121"/>
      <c r="E311" s="122"/>
      <c r="F311" s="22" t="s">
        <v>109</v>
      </c>
      <c r="G311" s="9" t="str">
        <f>F311</f>
        <v>заказ</v>
      </c>
    </row>
    <row r="312" spans="1:7" ht="12" customHeight="1">
      <c r="A312" s="16" t="s">
        <v>10</v>
      </c>
      <c r="B312" s="137" t="s">
        <v>7</v>
      </c>
      <c r="C312" s="138"/>
      <c r="D312" s="138"/>
      <c r="E312" s="138"/>
      <c r="F312" s="31" t="s">
        <v>109</v>
      </c>
      <c r="G312" s="9" t="str">
        <f>F312</f>
        <v>заказ</v>
      </c>
    </row>
    <row r="313" spans="1:6" ht="12.75">
      <c r="A313" s="1"/>
      <c r="B313" s="1"/>
      <c r="C313" s="1"/>
      <c r="D313" s="1"/>
      <c r="E313" s="1"/>
      <c r="F313" s="2"/>
    </row>
    <row r="314" spans="1:6" ht="12.75">
      <c r="A314" s="100" t="s">
        <v>587</v>
      </c>
      <c r="B314" s="100"/>
      <c r="C314" s="100"/>
      <c r="D314" s="100"/>
      <c r="E314" s="100"/>
      <c r="F314" s="100"/>
    </row>
    <row r="315" spans="1:6" ht="12.75">
      <c r="A315" s="1"/>
      <c r="B315" s="56"/>
      <c r="C315" s="57"/>
      <c r="D315" s="57"/>
      <c r="E315" s="57"/>
      <c r="F315" s="58"/>
    </row>
    <row r="316" spans="1:7" s="60" customFormat="1" ht="12.75">
      <c r="A316" s="53"/>
      <c r="B316" s="59"/>
      <c r="C316" s="23"/>
      <c r="D316" s="23"/>
      <c r="E316" s="23"/>
      <c r="F316" s="23"/>
      <c r="G316" s="88"/>
    </row>
    <row r="317" spans="1:7" s="60" customFormat="1" ht="12.75">
      <c r="A317" s="53"/>
      <c r="B317" s="53"/>
      <c r="C317" s="53"/>
      <c r="D317" s="53"/>
      <c r="E317" s="53"/>
      <c r="F317" s="54"/>
      <c r="G317" s="88"/>
    </row>
    <row r="318" spans="1:7" s="60" customFormat="1" ht="12.75">
      <c r="A318" s="133"/>
      <c r="B318" s="134"/>
      <c r="C318" s="134"/>
      <c r="D318" s="134"/>
      <c r="E318" s="134"/>
      <c r="F318" s="134"/>
      <c r="G318" s="88"/>
    </row>
    <row r="319" spans="1:7" s="60" customFormat="1" ht="12.75">
      <c r="A319" s="135"/>
      <c r="B319" s="136"/>
      <c r="C319" s="136"/>
      <c r="D319" s="136"/>
      <c r="E319" s="136"/>
      <c r="F319" s="136"/>
      <c r="G319" s="88"/>
    </row>
    <row r="320" spans="1:7" s="60" customFormat="1" ht="12.75">
      <c r="A320" s="61"/>
      <c r="B320" s="62"/>
      <c r="C320" s="62"/>
      <c r="D320" s="62"/>
      <c r="E320" s="62"/>
      <c r="F320" s="62"/>
      <c r="G320" s="88"/>
    </row>
    <row r="321" spans="1:7" s="60" customFormat="1" ht="12.75">
      <c r="A321" s="63"/>
      <c r="B321" s="64"/>
      <c r="C321" s="64"/>
      <c r="D321" s="64"/>
      <c r="E321" s="64"/>
      <c r="F321" s="64"/>
      <c r="G321" s="88"/>
    </row>
    <row r="322" spans="1:7" s="60" customFormat="1" ht="12.75">
      <c r="A322" s="61"/>
      <c r="B322" s="62"/>
      <c r="C322" s="62"/>
      <c r="D322" s="62"/>
      <c r="E322" s="62"/>
      <c r="F322" s="62"/>
      <c r="G322" s="88"/>
    </row>
    <row r="323" spans="1:7" s="60" customFormat="1" ht="12.75">
      <c r="A323" s="63"/>
      <c r="B323" s="64"/>
      <c r="C323" s="64"/>
      <c r="D323" s="64"/>
      <c r="E323" s="64"/>
      <c r="F323" s="64"/>
      <c r="G323" s="88"/>
    </row>
    <row r="324" spans="1:7" s="60" customFormat="1" ht="12.75">
      <c r="A324" s="61"/>
      <c r="B324" s="62"/>
      <c r="C324" s="62"/>
      <c r="D324" s="62"/>
      <c r="E324" s="62"/>
      <c r="F324" s="62"/>
      <c r="G324" s="88"/>
    </row>
    <row r="325" spans="1:7" s="60" customFormat="1" ht="12.75">
      <c r="A325" s="65"/>
      <c r="B325" s="65"/>
      <c r="C325" s="65"/>
      <c r="D325" s="65"/>
      <c r="E325" s="65"/>
      <c r="F325" s="65"/>
      <c r="G325" s="88"/>
    </row>
    <row r="326" spans="1:7" s="60" customFormat="1" ht="12.75">
      <c r="A326" s="65"/>
      <c r="B326" s="65"/>
      <c r="C326" s="65"/>
      <c r="D326" s="65"/>
      <c r="E326" s="65"/>
      <c r="F326" s="65"/>
      <c r="G326" s="88"/>
    </row>
    <row r="327" spans="1:7" s="60" customFormat="1" ht="12.75">
      <c r="A327" s="65"/>
      <c r="B327" s="65"/>
      <c r="C327" s="65"/>
      <c r="D327" s="65"/>
      <c r="E327" s="65"/>
      <c r="F327" s="65"/>
      <c r="G327" s="88"/>
    </row>
    <row r="328" spans="1:7" s="60" customFormat="1" ht="12.75">
      <c r="A328" s="65"/>
      <c r="B328" s="65"/>
      <c r="C328" s="65"/>
      <c r="D328" s="65"/>
      <c r="E328" s="65"/>
      <c r="F328" s="65"/>
      <c r="G328" s="88"/>
    </row>
    <row r="329" spans="1:7" s="60" customFormat="1" ht="12.75">
      <c r="A329" s="65"/>
      <c r="B329" s="65"/>
      <c r="C329" s="65"/>
      <c r="D329" s="65"/>
      <c r="E329" s="65"/>
      <c r="F329" s="65"/>
      <c r="G329" s="88"/>
    </row>
    <row r="330" spans="1:7" s="60" customFormat="1" ht="12.75">
      <c r="A330" s="65"/>
      <c r="B330" s="65"/>
      <c r="C330" s="65"/>
      <c r="D330" s="65"/>
      <c r="E330" s="65"/>
      <c r="F330" s="65"/>
      <c r="G330" s="88"/>
    </row>
    <row r="331" s="60" customFormat="1" ht="12.75">
      <c r="G331" s="88"/>
    </row>
    <row r="332" s="60" customFormat="1" ht="12.75">
      <c r="G332" s="88"/>
    </row>
    <row r="333" s="60" customFormat="1" ht="12.75">
      <c r="G333" s="88"/>
    </row>
    <row r="334" s="60" customFormat="1" ht="12.75">
      <c r="G334" s="88"/>
    </row>
    <row r="335" s="60" customFormat="1" ht="12.75">
      <c r="G335" s="88"/>
    </row>
    <row r="336" s="60" customFormat="1" ht="12.75">
      <c r="G336" s="88"/>
    </row>
    <row r="337" s="60" customFormat="1" ht="12.75">
      <c r="G337" s="88"/>
    </row>
    <row r="338" s="60" customFormat="1" ht="12.75">
      <c r="G338" s="88"/>
    </row>
    <row r="339" s="60" customFormat="1" ht="12.75">
      <c r="G339" s="88"/>
    </row>
    <row r="340" s="60" customFormat="1" ht="12.75">
      <c r="G340" s="88"/>
    </row>
    <row r="341" s="60" customFormat="1" ht="12.75">
      <c r="G341" s="88"/>
    </row>
    <row r="342" s="60" customFormat="1" ht="12.75">
      <c r="G342" s="88"/>
    </row>
    <row r="343" s="60" customFormat="1" ht="12.75">
      <c r="G343" s="88"/>
    </row>
    <row r="344" s="60" customFormat="1" ht="12.75">
      <c r="G344" s="88"/>
    </row>
    <row r="345" s="60" customFormat="1" ht="12.75">
      <c r="G345" s="88"/>
    </row>
    <row r="346" s="60" customFormat="1" ht="12.75">
      <c r="G346" s="88"/>
    </row>
    <row r="347" s="60" customFormat="1" ht="12.75">
      <c r="G347" s="88"/>
    </row>
    <row r="348" s="60" customFormat="1" ht="12.75">
      <c r="G348" s="88"/>
    </row>
    <row r="349" s="60" customFormat="1" ht="12.75">
      <c r="G349" s="88"/>
    </row>
    <row r="350" s="60" customFormat="1" ht="12.75">
      <c r="G350" s="88"/>
    </row>
    <row r="351" s="60" customFormat="1" ht="12.75">
      <c r="G351" s="88"/>
    </row>
    <row r="352" s="60" customFormat="1" ht="12.75">
      <c r="G352" s="88"/>
    </row>
    <row r="353" s="60" customFormat="1" ht="12.75">
      <c r="G353" s="88"/>
    </row>
    <row r="354" s="60" customFormat="1" ht="12.75">
      <c r="G354" s="88"/>
    </row>
    <row r="355" s="60" customFormat="1" ht="12.75">
      <c r="G355" s="88"/>
    </row>
    <row r="356" s="60" customFormat="1" ht="12.75">
      <c r="G356" s="88"/>
    </row>
    <row r="357" s="60" customFormat="1" ht="12.75">
      <c r="G357" s="88"/>
    </row>
    <row r="358" s="60" customFormat="1" ht="12.75">
      <c r="G358" s="88"/>
    </row>
    <row r="359" s="60" customFormat="1" ht="12.75">
      <c r="G359" s="88"/>
    </row>
    <row r="360" s="60" customFormat="1" ht="12.75">
      <c r="G360" s="88"/>
    </row>
    <row r="361" s="60" customFormat="1" ht="12.75">
      <c r="G361" s="88"/>
    </row>
    <row r="362" s="60" customFormat="1" ht="12.75">
      <c r="G362" s="88"/>
    </row>
    <row r="363" s="60" customFormat="1" ht="12.75">
      <c r="G363" s="88"/>
    </row>
    <row r="364" s="60" customFormat="1" ht="12.75">
      <c r="G364" s="88"/>
    </row>
    <row r="365" s="60" customFormat="1" ht="12.75">
      <c r="G365" s="88"/>
    </row>
    <row r="366" s="60" customFormat="1" ht="12.75">
      <c r="G366" s="88"/>
    </row>
    <row r="367" s="60" customFormat="1" ht="12.75">
      <c r="G367" s="88"/>
    </row>
    <row r="368" s="60" customFormat="1" ht="12.75">
      <c r="G368" s="88"/>
    </row>
    <row r="369" s="60" customFormat="1" ht="12.75">
      <c r="G369" s="88"/>
    </row>
    <row r="370" s="60" customFormat="1" ht="12.75">
      <c r="G370" s="88"/>
    </row>
    <row r="371" s="60" customFormat="1" ht="12.75">
      <c r="G371" s="88"/>
    </row>
    <row r="372" s="60" customFormat="1" ht="12.75">
      <c r="G372" s="88"/>
    </row>
    <row r="373" s="60" customFormat="1" ht="12.75">
      <c r="G373" s="88"/>
    </row>
    <row r="374" s="60" customFormat="1" ht="12.75">
      <c r="G374" s="88"/>
    </row>
    <row r="375" s="60" customFormat="1" ht="12.75">
      <c r="G375" s="88"/>
    </row>
    <row r="376" s="60" customFormat="1" ht="12.75">
      <c r="G376" s="88"/>
    </row>
    <row r="377" s="60" customFormat="1" ht="12.75">
      <c r="G377" s="88"/>
    </row>
    <row r="378" s="60" customFormat="1" ht="12.75">
      <c r="G378" s="88"/>
    </row>
    <row r="379" s="60" customFormat="1" ht="12.75">
      <c r="G379" s="88"/>
    </row>
    <row r="380" s="60" customFormat="1" ht="12.75">
      <c r="G380" s="88"/>
    </row>
    <row r="381" s="60" customFormat="1" ht="12.75">
      <c r="G381" s="88"/>
    </row>
    <row r="382" s="60" customFormat="1" ht="12.75">
      <c r="G382" s="88"/>
    </row>
    <row r="383" s="60" customFormat="1" ht="12.75">
      <c r="G383" s="88"/>
    </row>
    <row r="384" s="60" customFormat="1" ht="12.75">
      <c r="G384" s="88"/>
    </row>
    <row r="385" s="60" customFormat="1" ht="12.75">
      <c r="G385" s="88"/>
    </row>
    <row r="386" s="60" customFormat="1" ht="12.75">
      <c r="G386" s="88"/>
    </row>
    <row r="387" s="60" customFormat="1" ht="12.75">
      <c r="G387" s="88"/>
    </row>
    <row r="388" s="60" customFormat="1" ht="12.75">
      <c r="G388" s="88"/>
    </row>
    <row r="389" s="60" customFormat="1" ht="12.75">
      <c r="G389" s="88"/>
    </row>
    <row r="390" s="60" customFormat="1" ht="12.75">
      <c r="G390" s="88"/>
    </row>
    <row r="391" s="60" customFormat="1" ht="12.75">
      <c r="G391" s="88"/>
    </row>
    <row r="392" s="60" customFormat="1" ht="12.75">
      <c r="G392" s="88"/>
    </row>
    <row r="393" s="60" customFormat="1" ht="12.75">
      <c r="G393" s="88"/>
    </row>
    <row r="394" s="60" customFormat="1" ht="12.75">
      <c r="G394" s="88"/>
    </row>
    <row r="395" s="60" customFormat="1" ht="12.75">
      <c r="G395" s="88"/>
    </row>
    <row r="396" s="60" customFormat="1" ht="12.75">
      <c r="G396" s="88"/>
    </row>
    <row r="397" s="60" customFormat="1" ht="12.75">
      <c r="G397" s="88"/>
    </row>
    <row r="398" s="60" customFormat="1" ht="12.75">
      <c r="G398" s="88"/>
    </row>
    <row r="399" s="60" customFormat="1" ht="12.75">
      <c r="G399" s="88"/>
    </row>
    <row r="400" s="60" customFormat="1" ht="12.75">
      <c r="G400" s="88"/>
    </row>
    <row r="401" s="60" customFormat="1" ht="12.75">
      <c r="G401" s="88"/>
    </row>
    <row r="402" s="60" customFormat="1" ht="12.75">
      <c r="G402" s="88"/>
    </row>
    <row r="403" s="60" customFormat="1" ht="12.75">
      <c r="G403" s="88"/>
    </row>
    <row r="404" s="60" customFormat="1" ht="12.75">
      <c r="G404" s="88"/>
    </row>
    <row r="405" s="60" customFormat="1" ht="12.75">
      <c r="G405" s="88"/>
    </row>
    <row r="406" s="60" customFormat="1" ht="12.75">
      <c r="G406" s="88"/>
    </row>
    <row r="407" s="60" customFormat="1" ht="12.75">
      <c r="G407" s="88"/>
    </row>
    <row r="408" s="60" customFormat="1" ht="12.75">
      <c r="G408" s="88"/>
    </row>
    <row r="409" s="60" customFormat="1" ht="12.75">
      <c r="G409" s="88"/>
    </row>
    <row r="410" s="60" customFormat="1" ht="12.75">
      <c r="G410" s="88"/>
    </row>
    <row r="411" s="60" customFormat="1" ht="12.75">
      <c r="G411" s="88"/>
    </row>
    <row r="412" s="60" customFormat="1" ht="12.75">
      <c r="G412" s="88"/>
    </row>
    <row r="413" s="60" customFormat="1" ht="12.75">
      <c r="G413" s="88"/>
    </row>
    <row r="414" s="60" customFormat="1" ht="12.75">
      <c r="G414" s="88"/>
    </row>
    <row r="415" s="60" customFormat="1" ht="12.75">
      <c r="G415" s="88"/>
    </row>
    <row r="416" s="60" customFormat="1" ht="12.75">
      <c r="G416" s="88"/>
    </row>
    <row r="417" s="60" customFormat="1" ht="12.75">
      <c r="G417" s="88"/>
    </row>
    <row r="418" s="60" customFormat="1" ht="12.75">
      <c r="G418" s="88"/>
    </row>
    <row r="419" s="60" customFormat="1" ht="12.75">
      <c r="G419" s="88"/>
    </row>
    <row r="420" s="60" customFormat="1" ht="12.75">
      <c r="G420" s="88"/>
    </row>
    <row r="421" s="60" customFormat="1" ht="12.75">
      <c r="G421" s="88"/>
    </row>
    <row r="422" s="60" customFormat="1" ht="12.75">
      <c r="G422" s="88"/>
    </row>
    <row r="423" s="60" customFormat="1" ht="12.75">
      <c r="G423" s="88"/>
    </row>
    <row r="424" s="60" customFormat="1" ht="12.75">
      <c r="G424" s="88"/>
    </row>
    <row r="425" s="60" customFormat="1" ht="12.75">
      <c r="G425" s="88"/>
    </row>
    <row r="426" s="60" customFormat="1" ht="12.75">
      <c r="G426" s="88"/>
    </row>
    <row r="427" s="60" customFormat="1" ht="12.75">
      <c r="G427" s="88"/>
    </row>
    <row r="428" s="60" customFormat="1" ht="12.75">
      <c r="G428" s="88"/>
    </row>
    <row r="429" s="60" customFormat="1" ht="12.75">
      <c r="G429" s="88"/>
    </row>
    <row r="430" s="60" customFormat="1" ht="12.75">
      <c r="G430" s="88"/>
    </row>
    <row r="431" s="60" customFormat="1" ht="12.75">
      <c r="G431" s="88"/>
    </row>
    <row r="432" s="60" customFormat="1" ht="12.75">
      <c r="G432" s="88"/>
    </row>
    <row r="433" s="60" customFormat="1" ht="12.75">
      <c r="G433" s="88"/>
    </row>
    <row r="434" s="60" customFormat="1" ht="12.75">
      <c r="G434" s="88"/>
    </row>
    <row r="435" s="60" customFormat="1" ht="12.75">
      <c r="G435" s="88"/>
    </row>
    <row r="436" s="60" customFormat="1" ht="12.75">
      <c r="G436" s="88"/>
    </row>
    <row r="437" s="60" customFormat="1" ht="12.75">
      <c r="G437" s="88"/>
    </row>
    <row r="438" s="60" customFormat="1" ht="12.75">
      <c r="G438" s="88"/>
    </row>
    <row r="439" s="60" customFormat="1" ht="12.75">
      <c r="G439" s="88"/>
    </row>
    <row r="440" s="60" customFormat="1" ht="12.75">
      <c r="G440" s="88"/>
    </row>
    <row r="441" s="60" customFormat="1" ht="12.75">
      <c r="G441" s="88"/>
    </row>
    <row r="442" s="60" customFormat="1" ht="12.75">
      <c r="G442" s="88"/>
    </row>
    <row r="443" s="60" customFormat="1" ht="12.75">
      <c r="G443" s="88"/>
    </row>
    <row r="444" s="60" customFormat="1" ht="12.75">
      <c r="G444" s="88"/>
    </row>
    <row r="445" s="60" customFormat="1" ht="12.75">
      <c r="G445" s="88"/>
    </row>
    <row r="446" s="60" customFormat="1" ht="12.75">
      <c r="G446" s="88"/>
    </row>
    <row r="447" s="60" customFormat="1" ht="12.75">
      <c r="G447" s="88"/>
    </row>
    <row r="448" s="60" customFormat="1" ht="12.75">
      <c r="G448" s="88"/>
    </row>
    <row r="449" s="60" customFormat="1" ht="12.75">
      <c r="G449" s="88"/>
    </row>
    <row r="450" s="60" customFormat="1" ht="12.75">
      <c r="G450" s="88"/>
    </row>
    <row r="451" s="60" customFormat="1" ht="12.75">
      <c r="G451" s="88"/>
    </row>
    <row r="452" s="60" customFormat="1" ht="12.75">
      <c r="G452" s="88"/>
    </row>
    <row r="453" s="60" customFormat="1" ht="12.75">
      <c r="G453" s="88"/>
    </row>
    <row r="454" s="60" customFormat="1" ht="12.75">
      <c r="G454" s="88"/>
    </row>
    <row r="455" s="60" customFormat="1" ht="12.75">
      <c r="G455" s="88"/>
    </row>
    <row r="456" s="60" customFormat="1" ht="12.75">
      <c r="G456" s="88"/>
    </row>
    <row r="457" s="60" customFormat="1" ht="12.75">
      <c r="G457" s="88"/>
    </row>
    <row r="458" s="60" customFormat="1" ht="12.75">
      <c r="G458" s="88"/>
    </row>
    <row r="459" s="60" customFormat="1" ht="12.75">
      <c r="G459" s="88"/>
    </row>
    <row r="460" s="60" customFormat="1" ht="12.75">
      <c r="G460" s="88"/>
    </row>
    <row r="461" s="60" customFormat="1" ht="12.75">
      <c r="G461" s="88"/>
    </row>
    <row r="462" s="60" customFormat="1" ht="12.75">
      <c r="G462" s="88"/>
    </row>
    <row r="463" s="60" customFormat="1" ht="12.75">
      <c r="G463" s="88"/>
    </row>
    <row r="464" s="60" customFormat="1" ht="12.75">
      <c r="G464" s="88"/>
    </row>
    <row r="465" s="60" customFormat="1" ht="12.75">
      <c r="G465" s="88"/>
    </row>
    <row r="466" s="60" customFormat="1" ht="12.75">
      <c r="G466" s="88"/>
    </row>
    <row r="467" s="60" customFormat="1" ht="12.75">
      <c r="G467" s="88"/>
    </row>
    <row r="468" s="60" customFormat="1" ht="12.75">
      <c r="G468" s="88"/>
    </row>
    <row r="469" s="60" customFormat="1" ht="12.75">
      <c r="G469" s="88"/>
    </row>
    <row r="470" s="60" customFormat="1" ht="12.75">
      <c r="G470" s="88"/>
    </row>
    <row r="471" s="60" customFormat="1" ht="12.75">
      <c r="G471" s="88"/>
    </row>
    <row r="472" s="60" customFormat="1" ht="12.75">
      <c r="G472" s="88"/>
    </row>
    <row r="473" s="60" customFormat="1" ht="12.75">
      <c r="G473" s="88"/>
    </row>
    <row r="474" s="60" customFormat="1" ht="12.75">
      <c r="G474" s="88"/>
    </row>
    <row r="475" s="60" customFormat="1" ht="12.75">
      <c r="G475" s="88"/>
    </row>
    <row r="476" s="60" customFormat="1" ht="12.75">
      <c r="G476" s="88"/>
    </row>
    <row r="477" s="60" customFormat="1" ht="12.75">
      <c r="G477" s="88"/>
    </row>
    <row r="478" s="60" customFormat="1" ht="12.75">
      <c r="G478" s="88"/>
    </row>
  </sheetData>
  <mergeCells count="134">
    <mergeCell ref="A247:F247"/>
    <mergeCell ref="A240:F240"/>
    <mergeCell ref="B242:E242"/>
    <mergeCell ref="B243:E243"/>
    <mergeCell ref="B244:E244"/>
    <mergeCell ref="B245:E245"/>
    <mergeCell ref="B222:E222"/>
    <mergeCell ref="B239:D239"/>
    <mergeCell ref="B223:E223"/>
    <mergeCell ref="B224:E224"/>
    <mergeCell ref="B225:E225"/>
    <mergeCell ref="B226:E226"/>
    <mergeCell ref="B227:E227"/>
    <mergeCell ref="B228:E228"/>
    <mergeCell ref="B232:D232"/>
    <mergeCell ref="B236:E236"/>
    <mergeCell ref="B217:E217"/>
    <mergeCell ref="A219:F219"/>
    <mergeCell ref="B220:F220"/>
    <mergeCell ref="B221:E221"/>
    <mergeCell ref="B302:E302"/>
    <mergeCell ref="A318:F318"/>
    <mergeCell ref="A319:F319"/>
    <mergeCell ref="B310:E310"/>
    <mergeCell ref="B309:E309"/>
    <mergeCell ref="B303:E303"/>
    <mergeCell ref="B304:E304"/>
    <mergeCell ref="B306:E306"/>
    <mergeCell ref="B311:E311"/>
    <mergeCell ref="B312:E312"/>
    <mergeCell ref="B197:E197"/>
    <mergeCell ref="B298:E298"/>
    <mergeCell ref="B300:E300"/>
    <mergeCell ref="B301:E301"/>
    <mergeCell ref="B299:E299"/>
    <mergeCell ref="B295:D295"/>
    <mergeCell ref="B213:E213"/>
    <mergeCell ref="B214:E214"/>
    <mergeCell ref="B215:F215"/>
    <mergeCell ref="B216:E216"/>
    <mergeCell ref="B284:C284"/>
    <mergeCell ref="A178:F178"/>
    <mergeCell ref="B230:D230"/>
    <mergeCell ref="B185:D185"/>
    <mergeCell ref="A186:F186"/>
    <mergeCell ref="B188:E188"/>
    <mergeCell ref="B189:E189"/>
    <mergeCell ref="B206:E206"/>
    <mergeCell ref="B207:E207"/>
    <mergeCell ref="B208:E208"/>
    <mergeCell ref="B191:E191"/>
    <mergeCell ref="B293:E293"/>
    <mergeCell ref="A270:F270"/>
    <mergeCell ref="B260:E260"/>
    <mergeCell ref="A256:F256"/>
    <mergeCell ref="B282:C282"/>
    <mergeCell ref="B283:C283"/>
    <mergeCell ref="A263:F263"/>
    <mergeCell ref="B258:E258"/>
    <mergeCell ref="B259:E259"/>
    <mergeCell ref="B175:E175"/>
    <mergeCell ref="A280:F280"/>
    <mergeCell ref="A265:F265"/>
    <mergeCell ref="B231:D231"/>
    <mergeCell ref="B192:E192"/>
    <mergeCell ref="B193:E193"/>
    <mergeCell ref="A195:F195"/>
    <mergeCell ref="B196:E196"/>
    <mergeCell ref="B205:F205"/>
    <mergeCell ref="B176:E176"/>
    <mergeCell ref="B2:D2"/>
    <mergeCell ref="B3:D3"/>
    <mergeCell ref="B4:D4"/>
    <mergeCell ref="B10:D10"/>
    <mergeCell ref="A5:E5"/>
    <mergeCell ref="A6:E6"/>
    <mergeCell ref="A7:E7"/>
    <mergeCell ref="B9:D9"/>
    <mergeCell ref="B235:E235"/>
    <mergeCell ref="B198:E198"/>
    <mergeCell ref="B199:E199"/>
    <mergeCell ref="A201:F201"/>
    <mergeCell ref="B202:F202"/>
    <mergeCell ref="B203:E203"/>
    <mergeCell ref="B204:E204"/>
    <mergeCell ref="B209:E209"/>
    <mergeCell ref="A211:F211"/>
    <mergeCell ref="B212:F212"/>
    <mergeCell ref="B268:E268"/>
    <mergeCell ref="B190:E190"/>
    <mergeCell ref="B285:C285"/>
    <mergeCell ref="B289:C289"/>
    <mergeCell ref="B287:C287"/>
    <mergeCell ref="B288:C288"/>
    <mergeCell ref="B261:E261"/>
    <mergeCell ref="B262:E262"/>
    <mergeCell ref="B267:E267"/>
    <mergeCell ref="B286:C286"/>
    <mergeCell ref="B11:D11"/>
    <mergeCell ref="A91:E91"/>
    <mergeCell ref="A76:E76"/>
    <mergeCell ref="B77:D77"/>
    <mergeCell ref="A90:E90"/>
    <mergeCell ref="B51:E51"/>
    <mergeCell ref="A111:F111"/>
    <mergeCell ref="A117:F117"/>
    <mergeCell ref="A291:F291"/>
    <mergeCell ref="A47:F47"/>
    <mergeCell ref="A74:F74"/>
    <mergeCell ref="B174:E174"/>
    <mergeCell ref="B237:E237"/>
    <mergeCell ref="B137:D137"/>
    <mergeCell ref="A157:E157"/>
    <mergeCell ref="B153:E153"/>
    <mergeCell ref="A104:E104"/>
    <mergeCell ref="A105:F105"/>
    <mergeCell ref="A164:F164"/>
    <mergeCell ref="A148:E148"/>
    <mergeCell ref="F133:F135"/>
    <mergeCell ref="B135:E135"/>
    <mergeCell ref="B152:E152"/>
    <mergeCell ref="B161:E161"/>
    <mergeCell ref="B154:E154"/>
    <mergeCell ref="B155:E155"/>
    <mergeCell ref="A314:F314"/>
    <mergeCell ref="G133:G135"/>
    <mergeCell ref="B92:D92"/>
    <mergeCell ref="A98:F98"/>
    <mergeCell ref="A99:F99"/>
    <mergeCell ref="A131:F131"/>
    <mergeCell ref="A124:E124"/>
    <mergeCell ref="A125:F125"/>
    <mergeCell ref="B129:E129"/>
    <mergeCell ref="A122:F122"/>
  </mergeCells>
  <printOptions/>
  <pageMargins left="0.34" right="0.36" top="0.39" bottom="0.25" header="0.27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Yurikk</cp:lastModifiedBy>
  <cp:lastPrinted>2003-12-06T12:08:47Z</cp:lastPrinted>
  <dcterms:created xsi:type="dcterms:W3CDTF">2003-12-06T11:31:12Z</dcterms:created>
  <dcterms:modified xsi:type="dcterms:W3CDTF">2004-11-29T12:22:50Z</dcterms:modified>
  <cp:category/>
  <cp:version/>
  <cp:contentType/>
  <cp:contentStatus/>
</cp:coreProperties>
</file>